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olley\Technique\Comité\2022-2023\CDS\Coupes 77\"/>
    </mc:Choice>
  </mc:AlternateContent>
  <xr:revisionPtr revIDLastSave="0" documentId="13_ncr:1_{98FFCD6C-F962-4B9A-AABA-9B420A3089FD}" xr6:coauthVersionLast="47" xr6:coauthVersionMax="47" xr10:uidLastSave="{00000000-0000-0000-0000-000000000000}"/>
  <bookViews>
    <workbookView xWindow="-113" yWindow="-113" windowWidth="24267" windowHeight="13311" xr2:uid="{A4EAF330-3612-4450-BA0E-236B1F5E80B0}"/>
  </bookViews>
  <sheets>
    <sheet name="Poules 3" sheetId="1" r:id="rId1"/>
    <sheet name="Poules 3 Impr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55" i="1" l="1"/>
  <c r="AY55" i="1"/>
  <c r="AX55" i="1"/>
  <c r="AW55" i="1"/>
  <c r="BA55" i="1" s="1"/>
  <c r="BE55" i="1" s="1"/>
  <c r="AU55" i="1"/>
  <c r="AQ55" i="1"/>
  <c r="AP55" i="1"/>
  <c r="AT55" i="1" s="1"/>
  <c r="F50" i="1" s="1"/>
  <c r="AO55" i="1"/>
  <c r="G50" i="1" s="1"/>
  <c r="AN55" i="1"/>
  <c r="AM55" i="1"/>
  <c r="AL55" i="1"/>
  <c r="AJ55" i="1"/>
  <c r="AG55" i="1"/>
  <c r="AF55" i="1"/>
  <c r="AG54" i="1" s="1"/>
  <c r="J49" i="1" s="1"/>
  <c r="O49" i="1" s="1"/>
  <c r="AC55" i="1"/>
  <c r="AB55" i="1"/>
  <c r="AA55" i="1"/>
  <c r="AE55" i="1" s="1"/>
  <c r="Z55" i="1"/>
  <c r="Y55" i="1"/>
  <c r="R55" i="1"/>
  <c r="AV55" i="1" s="1"/>
  <c r="J55" i="1"/>
  <c r="AK55" i="1" s="1"/>
  <c r="B55" i="1"/>
  <c r="BC54" i="1"/>
  <c r="BB54" i="1"/>
  <c r="BC55" i="1" s="1"/>
  <c r="BA54" i="1"/>
  <c r="BE54" i="1" s="1"/>
  <c r="AZ54" i="1"/>
  <c r="BD54" i="1" s="1"/>
  <c r="AY54" i="1"/>
  <c r="AX54" i="1"/>
  <c r="AW54" i="1"/>
  <c r="AU54" i="1"/>
  <c r="AR54" i="1"/>
  <c r="AQ54" i="1"/>
  <c r="AR55" i="1" s="1"/>
  <c r="J50" i="1" s="1"/>
  <c r="O50" i="1" s="1"/>
  <c r="AN54" i="1"/>
  <c r="AM54" i="1"/>
  <c r="AL54" i="1"/>
  <c r="AP54" i="1" s="1"/>
  <c r="AT54" i="1" s="1"/>
  <c r="AK54" i="1"/>
  <c r="AJ54" i="1"/>
  <c r="AF54" i="1"/>
  <c r="AC54" i="1"/>
  <c r="AB54" i="1"/>
  <c r="AD54" i="1" s="1"/>
  <c r="AA54" i="1"/>
  <c r="Y54" i="1"/>
  <c r="R54" i="1"/>
  <c r="AV54" i="1" s="1"/>
  <c r="J54" i="1"/>
  <c r="B54" i="1"/>
  <c r="Z54" i="1" s="1"/>
  <c r="AV53" i="1"/>
  <c r="AK53" i="1"/>
  <c r="Z53" i="1"/>
  <c r="I51" i="1"/>
  <c r="I50" i="1"/>
  <c r="H50" i="1"/>
  <c r="M50" i="1" s="1"/>
  <c r="I49" i="1"/>
  <c r="BB42" i="1"/>
  <c r="AY42" i="1"/>
  <c r="AX42" i="1"/>
  <c r="BA42" i="1" s="1"/>
  <c r="BE42" i="1" s="1"/>
  <c r="AW42" i="1"/>
  <c r="AU42" i="1"/>
  <c r="AQ42" i="1"/>
  <c r="I37" i="1" s="1"/>
  <c r="AP42" i="1"/>
  <c r="AN42" i="1"/>
  <c r="AM42" i="1"/>
  <c r="AL42" i="1"/>
  <c r="AO42" i="1" s="1"/>
  <c r="AJ42" i="1"/>
  <c r="AF42" i="1"/>
  <c r="AG41" i="1" s="1"/>
  <c r="AC42" i="1"/>
  <c r="AB42" i="1"/>
  <c r="AA42" i="1"/>
  <c r="AE42" i="1" s="1"/>
  <c r="Z42" i="1"/>
  <c r="Y42" i="1"/>
  <c r="R42" i="1"/>
  <c r="AV42" i="1" s="1"/>
  <c r="J42" i="1"/>
  <c r="AK42" i="1" s="1"/>
  <c r="B42" i="1"/>
  <c r="BC41" i="1"/>
  <c r="BB41" i="1"/>
  <c r="BC42" i="1" s="1"/>
  <c r="AY41" i="1"/>
  <c r="AX41" i="1"/>
  <c r="BA41" i="1" s="1"/>
  <c r="BE41" i="1" s="1"/>
  <c r="AW41" i="1"/>
  <c r="AZ41" i="1" s="1"/>
  <c r="AU41" i="1"/>
  <c r="AQ41" i="1"/>
  <c r="AR42" i="1" s="1"/>
  <c r="J37" i="1" s="1"/>
  <c r="O37" i="1" s="1"/>
  <c r="AN41" i="1"/>
  <c r="AM41" i="1"/>
  <c r="AL41" i="1"/>
  <c r="AP41" i="1" s="1"/>
  <c r="AT41" i="1" s="1"/>
  <c r="AJ41" i="1"/>
  <c r="AF41" i="1"/>
  <c r="AG42" i="1" s="1"/>
  <c r="AD41" i="1"/>
  <c r="AC41" i="1"/>
  <c r="AB41" i="1"/>
  <c r="AA41" i="1"/>
  <c r="AE41" i="1" s="1"/>
  <c r="AI41" i="1" s="1"/>
  <c r="Y41" i="1"/>
  <c r="R41" i="1"/>
  <c r="AV41" i="1" s="1"/>
  <c r="J41" i="1"/>
  <c r="AK41" i="1" s="1"/>
  <c r="B41" i="1"/>
  <c r="Z41" i="1" s="1"/>
  <c r="AV40" i="1"/>
  <c r="AK40" i="1"/>
  <c r="Z40" i="1"/>
  <c r="I38" i="1"/>
  <c r="I36" i="1"/>
  <c r="BB29" i="1"/>
  <c r="AY29" i="1"/>
  <c r="BA29" i="1" s="1"/>
  <c r="BE29" i="1" s="1"/>
  <c r="AX29" i="1"/>
  <c r="AW29" i="1"/>
  <c r="AU29" i="1"/>
  <c r="AQ29" i="1"/>
  <c r="I24" i="1" s="1"/>
  <c r="AN29" i="1"/>
  <c r="AM29" i="1"/>
  <c r="AO29" i="1" s="1"/>
  <c r="AL29" i="1"/>
  <c r="AJ29" i="1"/>
  <c r="AF29" i="1"/>
  <c r="AC29" i="1"/>
  <c r="AB29" i="1"/>
  <c r="AA29" i="1"/>
  <c r="AE29" i="1" s="1"/>
  <c r="Y29" i="1"/>
  <c r="R29" i="1"/>
  <c r="AV29" i="1" s="1"/>
  <c r="J29" i="1"/>
  <c r="AK29" i="1" s="1"/>
  <c r="B29" i="1"/>
  <c r="Z29" i="1" s="1"/>
  <c r="BC28" i="1"/>
  <c r="BB28" i="1"/>
  <c r="BC29" i="1" s="1"/>
  <c r="AY28" i="1"/>
  <c r="BA28" i="1" s="1"/>
  <c r="BE28" i="1" s="1"/>
  <c r="AX28" i="1"/>
  <c r="AW28" i="1"/>
  <c r="AU28" i="1"/>
  <c r="AQ28" i="1"/>
  <c r="AR29" i="1" s="1"/>
  <c r="J24" i="1" s="1"/>
  <c r="O24" i="1" s="1"/>
  <c r="AN28" i="1"/>
  <c r="AM28" i="1"/>
  <c r="AP28" i="1" s="1"/>
  <c r="AT28" i="1" s="1"/>
  <c r="AL28" i="1"/>
  <c r="AJ28" i="1"/>
  <c r="AG28" i="1"/>
  <c r="AF28" i="1"/>
  <c r="AG29" i="1" s="1"/>
  <c r="J25" i="1" s="1"/>
  <c r="O25" i="1" s="1"/>
  <c r="AE28" i="1"/>
  <c r="AI28" i="1" s="1"/>
  <c r="AC28" i="1"/>
  <c r="AB28" i="1"/>
  <c r="AA28" i="1"/>
  <c r="AD28" i="1" s="1"/>
  <c r="Y28" i="1"/>
  <c r="R28" i="1"/>
  <c r="AV28" i="1" s="1"/>
  <c r="J28" i="1"/>
  <c r="AK28" i="1" s="1"/>
  <c r="B28" i="1"/>
  <c r="Z28" i="1" s="1"/>
  <c r="AV27" i="1"/>
  <c r="AK27" i="1"/>
  <c r="Z27" i="1"/>
  <c r="I25" i="1"/>
  <c r="O11" i="1"/>
  <c r="O12" i="1"/>
  <c r="O10" i="1"/>
  <c r="M11" i="1"/>
  <c r="K11" i="1"/>
  <c r="H11" i="1"/>
  <c r="I11" i="1"/>
  <c r="J11" i="1"/>
  <c r="G11" i="1"/>
  <c r="F11" i="1"/>
  <c r="E11" i="1"/>
  <c r="AU16" i="1"/>
  <c r="AU15" i="1"/>
  <c r="AJ16" i="1"/>
  <c r="AJ15" i="1"/>
  <c r="Y16" i="1"/>
  <c r="Y15" i="1"/>
  <c r="BB16" i="1"/>
  <c r="BC15" i="1" s="1"/>
  <c r="BB15" i="1"/>
  <c r="BC16" i="1" s="1"/>
  <c r="AX15" i="1"/>
  <c r="AY15" i="1"/>
  <c r="AX16" i="1"/>
  <c r="AY16" i="1"/>
  <c r="AW16" i="1"/>
  <c r="AW15" i="1"/>
  <c r="AV14" i="1"/>
  <c r="BA16" i="1"/>
  <c r="BE16" i="1" s="1"/>
  <c r="AQ16" i="1"/>
  <c r="AR15" i="1" s="1"/>
  <c r="AQ15" i="1"/>
  <c r="AM15" i="1"/>
  <c r="AN15" i="1"/>
  <c r="AM16" i="1"/>
  <c r="AN16" i="1"/>
  <c r="AL16" i="1"/>
  <c r="AP16" i="1" s="1"/>
  <c r="AT16" i="1" s="1"/>
  <c r="AL15" i="1"/>
  <c r="AO15" i="1" s="1"/>
  <c r="AK14" i="1"/>
  <c r="AR16" i="1"/>
  <c r="AF16" i="1"/>
  <c r="AG15" i="1" s="1"/>
  <c r="J10" i="1" s="1"/>
  <c r="AF15" i="1"/>
  <c r="AG16" i="1" s="1"/>
  <c r="J12" i="1" s="1"/>
  <c r="AA15" i="1"/>
  <c r="AC15" i="1"/>
  <c r="AB15" i="1"/>
  <c r="AB16" i="1"/>
  <c r="AC16" i="1"/>
  <c r="AA16" i="1"/>
  <c r="Z14" i="1"/>
  <c r="R16" i="1"/>
  <c r="AV16" i="1" s="1"/>
  <c r="R15" i="1"/>
  <c r="AV15" i="1" s="1"/>
  <c r="J16" i="1"/>
  <c r="AK16" i="1" s="1"/>
  <c r="J15" i="1"/>
  <c r="AK15" i="1" s="1"/>
  <c r="B15" i="1"/>
  <c r="Z15" i="1" s="1"/>
  <c r="B16" i="1"/>
  <c r="Z16" i="1" s="1"/>
  <c r="AH41" i="1" l="1"/>
  <c r="J51" i="1"/>
  <c r="O51" i="1" s="1"/>
  <c r="H51" i="1"/>
  <c r="M51" i="1" s="1"/>
  <c r="AI55" i="1"/>
  <c r="F51" i="1" s="1"/>
  <c r="AE54" i="1"/>
  <c r="AZ55" i="1"/>
  <c r="BD55" i="1" s="1"/>
  <c r="AO54" i="1"/>
  <c r="AS54" i="1" s="1"/>
  <c r="AS55" i="1"/>
  <c r="E50" i="1" s="1"/>
  <c r="K50" i="1" s="1"/>
  <c r="AD55" i="1"/>
  <c r="H38" i="1"/>
  <c r="AI42" i="1"/>
  <c r="F38" i="1" s="1"/>
  <c r="H37" i="1"/>
  <c r="M37" i="1" s="1"/>
  <c r="F36" i="1"/>
  <c r="G37" i="1"/>
  <c r="AS42" i="1"/>
  <c r="E37" i="1" s="1"/>
  <c r="K37" i="1" s="1"/>
  <c r="J38" i="1"/>
  <c r="O38" i="1" s="1"/>
  <c r="BD41" i="1"/>
  <c r="AZ42" i="1"/>
  <c r="BD42" i="1" s="1"/>
  <c r="AO41" i="1"/>
  <c r="AS41" i="1" s="1"/>
  <c r="E36" i="1" s="1"/>
  <c r="K36" i="1" s="1"/>
  <c r="G36" i="1"/>
  <c r="AD42" i="1"/>
  <c r="AT42" i="1"/>
  <c r="F37" i="1" s="1"/>
  <c r="H36" i="1"/>
  <c r="M36" i="1" s="1"/>
  <c r="AR41" i="1"/>
  <c r="J36" i="1" s="1"/>
  <c r="O36" i="1" s="1"/>
  <c r="AH28" i="1"/>
  <c r="F23" i="1"/>
  <c r="H25" i="1"/>
  <c r="M25" i="1" s="1"/>
  <c r="AI29" i="1"/>
  <c r="F25" i="1" s="1"/>
  <c r="AP29" i="1"/>
  <c r="AZ29" i="1"/>
  <c r="BD29" i="1" s="1"/>
  <c r="AO28" i="1"/>
  <c r="AS28" i="1" s="1"/>
  <c r="AD29" i="1"/>
  <c r="H23" i="1"/>
  <c r="M23" i="1" s="1"/>
  <c r="AR28" i="1"/>
  <c r="J23" i="1" s="1"/>
  <c r="O23" i="1" s="1"/>
  <c r="AZ28" i="1"/>
  <c r="BD28" i="1" s="1"/>
  <c r="I23" i="1"/>
  <c r="I12" i="1"/>
  <c r="I10" i="1"/>
  <c r="AZ15" i="1"/>
  <c r="AE16" i="1"/>
  <c r="AP15" i="1"/>
  <c r="AE15" i="1"/>
  <c r="AZ16" i="1"/>
  <c r="BD16" i="1" s="1"/>
  <c r="BA15" i="1"/>
  <c r="AO16" i="1"/>
  <c r="AS16" i="1" s="1"/>
  <c r="AD15" i="1"/>
  <c r="AD16" i="1"/>
  <c r="M38" i="1" l="1"/>
  <c r="AI54" i="1"/>
  <c r="F49" i="1" s="1"/>
  <c r="H49" i="1"/>
  <c r="M49" i="1" s="1"/>
  <c r="G51" i="1"/>
  <c r="AH55" i="1"/>
  <c r="E51" i="1" s="1"/>
  <c r="K51" i="1" s="1"/>
  <c r="G49" i="1"/>
  <c r="AH54" i="1"/>
  <c r="E49" i="1" s="1"/>
  <c r="K49" i="1" s="1"/>
  <c r="G38" i="1"/>
  <c r="AH42" i="1"/>
  <c r="E38" i="1" s="1"/>
  <c r="K38" i="1" s="1"/>
  <c r="AT29" i="1"/>
  <c r="F24" i="1" s="1"/>
  <c r="H24" i="1"/>
  <c r="M24" i="1" s="1"/>
  <c r="AS29" i="1"/>
  <c r="E24" i="1" s="1"/>
  <c r="K24" i="1" s="1"/>
  <c r="G24" i="1"/>
  <c r="G25" i="1"/>
  <c r="AH29" i="1"/>
  <c r="E25" i="1" s="1"/>
  <c r="K25" i="1" s="1"/>
  <c r="G23" i="1"/>
  <c r="E23" i="1"/>
  <c r="K23" i="1" s="1"/>
  <c r="AI15" i="1"/>
  <c r="F10" i="1" s="1"/>
  <c r="H10" i="1"/>
  <c r="AH15" i="1"/>
  <c r="E10" i="1" s="1"/>
  <c r="K10" i="1" s="1"/>
  <c r="G10" i="1"/>
  <c r="AI16" i="1"/>
  <c r="F12" i="1" s="1"/>
  <c r="H12" i="1"/>
  <c r="AH16" i="1"/>
  <c r="E12" i="1" s="1"/>
  <c r="K12" i="1" s="1"/>
  <c r="G12" i="1"/>
  <c r="AS15" i="1"/>
  <c r="AT15" i="1"/>
  <c r="BD15" i="1"/>
  <c r="BE15" i="1"/>
  <c r="M10" i="1" l="1"/>
  <c r="M12" i="1"/>
</calcChain>
</file>

<file path=xl/sharedStrings.xml><?xml version="1.0" encoding="utf-8"?>
<sst xmlns="http://schemas.openxmlformats.org/spreadsheetml/2006/main" count="383" uniqueCount="30">
  <si>
    <t>C</t>
  </si>
  <si>
    <t>A</t>
  </si>
  <si>
    <t>set 3</t>
  </si>
  <si>
    <t>set 2</t>
  </si>
  <si>
    <t>set 1</t>
  </si>
  <si>
    <t>match 1</t>
  </si>
  <si>
    <t>B</t>
  </si>
  <si>
    <t>Coef Pts</t>
  </si>
  <si>
    <t>Coef Set</t>
  </si>
  <si>
    <t>PT</t>
  </si>
  <si>
    <t>Pts-</t>
  </si>
  <si>
    <t>Pts+</t>
  </si>
  <si>
    <t>Set-</t>
  </si>
  <si>
    <t>Set+</t>
  </si>
  <si>
    <t>D</t>
  </si>
  <si>
    <t>V</t>
  </si>
  <si>
    <t>POULE :</t>
  </si>
  <si>
    <t>Date :</t>
  </si>
  <si>
    <t>Lieu :</t>
  </si>
  <si>
    <t>Catégorie :</t>
  </si>
  <si>
    <t>Compétition :</t>
  </si>
  <si>
    <t>Poules de 3</t>
  </si>
  <si>
    <t>Set 1</t>
  </si>
  <si>
    <t>Set 2</t>
  </si>
  <si>
    <t>Set 3</t>
  </si>
  <si>
    <t>match 2</t>
  </si>
  <si>
    <t>match 3</t>
  </si>
  <si>
    <r>
      <rPr>
        <sz val="10"/>
        <color theme="1"/>
        <rFont val="Calibri"/>
        <family val="2"/>
      </rPr>
      <t>É</t>
    </r>
    <r>
      <rPr>
        <sz val="10"/>
        <color theme="1"/>
        <rFont val="Century Gothic"/>
        <family val="2"/>
      </rPr>
      <t>quipes</t>
    </r>
  </si>
  <si>
    <t>Matchs en 1 ou 2 sets gagnants</t>
  </si>
  <si>
    <t>Version imprimable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</si>
</sst>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sz val="14"/>
      <color theme="1"/>
      <name val="Century Gothic"/>
      <family val="2"/>
    </font>
    <font>
      <b/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7" xfId="0" applyBorder="1"/>
    <xf numFmtId="0" fontId="2" fillId="3" borderId="0" xfId="0" applyFont="1" applyFill="1"/>
    <xf numFmtId="0" fontId="8" fillId="3" borderId="0" xfId="0" applyFont="1" applyFill="1" applyAlignment="1">
      <alignment horizontal="center"/>
    </xf>
    <xf numFmtId="0" fontId="10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4" borderId="0" xfId="0" applyFill="1"/>
    <xf numFmtId="0" fontId="9" fillId="4" borderId="0" xfId="0" applyFont="1" applyFill="1"/>
    <xf numFmtId="0" fontId="9" fillId="4" borderId="1" xfId="0" applyFont="1" applyFill="1" applyBorder="1"/>
    <xf numFmtId="0" fontId="9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0" fillId="0" borderId="1" xfId="0" applyNumberFormat="1" applyBorder="1" applyAlignment="1">
      <alignment horizontal="center" vertical="center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4" fontId="0" fillId="2" borderId="7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10" fillId="3" borderId="0" xfId="0" applyFont="1" applyFill="1"/>
    <xf numFmtId="0" fontId="1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left"/>
    </xf>
    <xf numFmtId="14" fontId="0" fillId="0" borderId="7" xfId="0" applyNumberFormat="1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7951</xdr:colOff>
      <xdr:row>0</xdr:row>
      <xdr:rowOff>7951</xdr:rowOff>
    </xdr:from>
    <xdr:ext cx="2857500" cy="1028700"/>
    <xdr:pic>
      <xdr:nvPicPr>
        <xdr:cNvPr id="2" name="Image 1">
          <a:extLst>
            <a:ext uri="{FF2B5EF4-FFF2-40B4-BE49-F238E27FC236}">
              <a16:creationId xmlns:a16="http://schemas.microsoft.com/office/drawing/2014/main" id="{92DC2A89-164A-42AF-ABFE-FF82B9B4A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1" y="7951"/>
          <a:ext cx="2857500" cy="10287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7951</xdr:colOff>
      <xdr:row>0</xdr:row>
      <xdr:rowOff>7951</xdr:rowOff>
    </xdr:from>
    <xdr:ext cx="2857500" cy="1028700"/>
    <xdr:pic>
      <xdr:nvPicPr>
        <xdr:cNvPr id="2" name="Image 1">
          <a:extLst>
            <a:ext uri="{FF2B5EF4-FFF2-40B4-BE49-F238E27FC236}">
              <a16:creationId xmlns:a16="http://schemas.microsoft.com/office/drawing/2014/main" id="{3901AA2C-0EF4-4F62-92D5-0D9AB8426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1" y="7951"/>
          <a:ext cx="2857500" cy="1028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24B49-8421-4470-8B3D-B02DB6F84BD8}">
  <dimension ref="A1:BJ58"/>
  <sheetViews>
    <sheetView showGridLines="0" showRowColHeaders="0" tabSelected="1" zoomScaleNormal="100" workbookViewId="0">
      <selection activeCell="B11" sqref="B11:D11"/>
    </sheetView>
  </sheetViews>
  <sheetFormatPr baseColWidth="10" defaultColWidth="4.88671875" defaultRowHeight="15.05" x14ac:dyDescent="0.3"/>
  <cols>
    <col min="24" max="24" width="0" style="20" hidden="1" customWidth="1"/>
    <col min="25" max="25" width="0" style="21" hidden="1" customWidth="1"/>
    <col min="26" max="26" width="13.5546875" style="21" hidden="1" customWidth="1"/>
    <col min="27" max="29" width="5.33203125" style="21" hidden="1" customWidth="1"/>
    <col min="30" max="36" width="0" style="21" hidden="1" customWidth="1"/>
    <col min="37" max="37" width="13.5546875" style="21" hidden="1" customWidth="1"/>
    <col min="38" max="47" width="0" style="21" hidden="1" customWidth="1"/>
    <col min="48" max="48" width="13.5546875" style="21" hidden="1" customWidth="1"/>
    <col min="49" max="58" width="0" style="21" hidden="1" customWidth="1"/>
    <col min="59" max="62" width="0" style="20" hidden="1" customWidth="1"/>
  </cols>
  <sheetData>
    <row r="1" spans="1:57" ht="30.7" x14ac:dyDescent="0.55000000000000004">
      <c r="Q1" s="14"/>
      <c r="R1" s="14"/>
      <c r="S1" s="14"/>
      <c r="T1" s="15" t="s">
        <v>21</v>
      </c>
      <c r="U1" s="14"/>
      <c r="V1" s="14"/>
      <c r="W1" s="14"/>
    </row>
    <row r="3" spans="1:57" x14ac:dyDescent="0.3">
      <c r="K3" s="13" t="s">
        <v>20</v>
      </c>
      <c r="L3" s="13"/>
      <c r="M3" s="13"/>
      <c r="N3" s="30"/>
      <c r="O3" s="30"/>
      <c r="P3" s="30"/>
      <c r="Q3" s="30"/>
      <c r="R3" s="30"/>
      <c r="T3" s="13" t="s">
        <v>19</v>
      </c>
      <c r="U3" s="13"/>
      <c r="V3" s="31"/>
      <c r="W3" s="31"/>
    </row>
    <row r="5" spans="1:57" x14ac:dyDescent="0.3">
      <c r="K5" s="13" t="s">
        <v>18</v>
      </c>
      <c r="L5" s="30"/>
      <c r="M5" s="30"/>
      <c r="N5" s="30"/>
      <c r="O5" s="30"/>
      <c r="P5" s="30"/>
      <c r="Q5" s="30"/>
      <c r="S5" s="13" t="s">
        <v>17</v>
      </c>
      <c r="T5" s="37"/>
      <c r="U5" s="37"/>
      <c r="V5" s="37"/>
      <c r="W5" s="37"/>
    </row>
    <row r="7" spans="1:57" ht="17.55" x14ac:dyDescent="0.3">
      <c r="A7" s="12" t="s">
        <v>16</v>
      </c>
      <c r="C7" s="40"/>
      <c r="D7" s="40"/>
      <c r="E7" s="40"/>
      <c r="I7" t="s">
        <v>28</v>
      </c>
    </row>
    <row r="8" spans="1:57" ht="17.55" x14ac:dyDescent="0.3">
      <c r="A8" s="12"/>
      <c r="C8" s="19"/>
      <c r="D8" s="19"/>
      <c r="E8" s="19"/>
    </row>
    <row r="9" spans="1:57" ht="15.65" thickBot="1" x14ac:dyDescent="0.35">
      <c r="A9" s="6"/>
      <c r="B9" s="1" t="s">
        <v>27</v>
      </c>
      <c r="D9" s="6"/>
      <c r="E9" s="11" t="s">
        <v>15</v>
      </c>
      <c r="F9" s="11" t="s">
        <v>14</v>
      </c>
      <c r="G9" s="11" t="s">
        <v>13</v>
      </c>
      <c r="H9" s="11" t="s">
        <v>12</v>
      </c>
      <c r="I9" s="11" t="s">
        <v>11</v>
      </c>
      <c r="J9" s="11" t="s">
        <v>10</v>
      </c>
      <c r="K9" s="10" t="s">
        <v>9</v>
      </c>
      <c r="L9" s="10"/>
      <c r="M9" s="10" t="s">
        <v>8</v>
      </c>
      <c r="N9" s="10"/>
      <c r="O9" s="10" t="s">
        <v>7</v>
      </c>
      <c r="P9" s="10"/>
      <c r="U9" s="26"/>
      <c r="V9" s="27"/>
      <c r="W9" s="28"/>
    </row>
    <row r="10" spans="1:57" ht="15.65" thickBot="1" x14ac:dyDescent="0.35">
      <c r="A10" s="9" t="s">
        <v>1</v>
      </c>
      <c r="B10" s="32"/>
      <c r="C10" s="33"/>
      <c r="D10" s="34"/>
      <c r="E10" s="18">
        <f>AH15+AS15</f>
        <v>0</v>
      </c>
      <c r="F10" s="18">
        <f>AI15+AT15</f>
        <v>0</v>
      </c>
      <c r="G10" s="18">
        <f>AD15+AO15</f>
        <v>0</v>
      </c>
      <c r="H10" s="18">
        <f t="shared" ref="H10:J10" si="0">AE15+AP15</f>
        <v>0</v>
      </c>
      <c r="I10" s="18">
        <f t="shared" si="0"/>
        <v>0</v>
      </c>
      <c r="J10" s="18">
        <f t="shared" si="0"/>
        <v>0</v>
      </c>
      <c r="K10" s="17">
        <f>E10*2</f>
        <v>0</v>
      </c>
      <c r="L10" s="17"/>
      <c r="M10" s="29" t="str">
        <f>IF(H10&gt;0,G10/H10,"MAX")</f>
        <v>MAX</v>
      </c>
      <c r="N10" s="29"/>
      <c r="O10" s="29" t="str">
        <f>IF(J10&gt;0,I10/J10,"MAX")</f>
        <v>MAX</v>
      </c>
      <c r="P10" s="29"/>
      <c r="U10" s="26"/>
      <c r="V10" s="27"/>
      <c r="W10" s="28"/>
    </row>
    <row r="11" spans="1:57" ht="15.65" thickBot="1" x14ac:dyDescent="0.35">
      <c r="A11" s="9" t="s">
        <v>6</v>
      </c>
      <c r="B11" s="32"/>
      <c r="C11" s="33"/>
      <c r="D11" s="34"/>
      <c r="E11" s="18">
        <f>AS16+BD15</f>
        <v>0</v>
      </c>
      <c r="F11" s="18">
        <f>AT16+BE15</f>
        <v>0</v>
      </c>
      <c r="G11" s="18">
        <f>AO16+AZ15</f>
        <v>0</v>
      </c>
      <c r="H11" s="18">
        <f t="shared" ref="H11:J11" si="1">AP16+BA15</f>
        <v>0</v>
      </c>
      <c r="I11" s="18">
        <f t="shared" si="1"/>
        <v>0</v>
      </c>
      <c r="J11" s="18">
        <f t="shared" si="1"/>
        <v>0</v>
      </c>
      <c r="K11" s="17">
        <f t="shared" ref="K11:K12" si="2">E11*2</f>
        <v>0</v>
      </c>
      <c r="L11" s="17"/>
      <c r="M11" s="29" t="str">
        <f t="shared" ref="M11:M12" si="3">IF(H11&gt;0,G11/H11,"MAX")</f>
        <v>MAX</v>
      </c>
      <c r="N11" s="29"/>
      <c r="O11" s="29" t="str">
        <f t="shared" ref="O11:O12" si="4">IF(J11&gt;0,I11/J11,"MAX")</f>
        <v>MAX</v>
      </c>
      <c r="P11" s="29"/>
      <c r="U11" s="26"/>
      <c r="V11" s="27"/>
      <c r="W11" s="28"/>
    </row>
    <row r="12" spans="1:57" ht="15.65" thickBot="1" x14ac:dyDescent="0.35">
      <c r="A12" s="9" t="s">
        <v>0</v>
      </c>
      <c r="B12" s="32"/>
      <c r="C12" s="33"/>
      <c r="D12" s="34"/>
      <c r="E12" s="18">
        <f>AH16+BD16</f>
        <v>0</v>
      </c>
      <c r="F12" s="18">
        <f>AI16+BE16</f>
        <v>0</v>
      </c>
      <c r="G12" s="18">
        <f>AD16+AZ16</f>
        <v>0</v>
      </c>
      <c r="H12" s="18">
        <f t="shared" ref="H12:J12" si="5">AE16+BA16</f>
        <v>0</v>
      </c>
      <c r="I12" s="18">
        <f t="shared" si="5"/>
        <v>0</v>
      </c>
      <c r="J12" s="18">
        <f t="shared" si="5"/>
        <v>0</v>
      </c>
      <c r="K12" s="17">
        <f t="shared" si="2"/>
        <v>0</v>
      </c>
      <c r="L12" s="17"/>
      <c r="M12" s="29" t="str">
        <f t="shared" si="3"/>
        <v>MAX</v>
      </c>
      <c r="N12" s="29"/>
      <c r="O12" s="29" t="str">
        <f t="shared" si="4"/>
        <v>MAX</v>
      </c>
      <c r="P12" s="29"/>
      <c r="U12" s="26"/>
      <c r="V12" s="27"/>
      <c r="W12" s="28"/>
    </row>
    <row r="14" spans="1:57" ht="15.65" thickBot="1" x14ac:dyDescent="0.35">
      <c r="A14" s="6"/>
      <c r="B14" s="7" t="s">
        <v>5</v>
      </c>
      <c r="C14" s="6"/>
      <c r="D14" s="6"/>
      <c r="E14" s="8" t="s">
        <v>4</v>
      </c>
      <c r="F14" s="8" t="s">
        <v>3</v>
      </c>
      <c r="G14" s="8" t="s">
        <v>2</v>
      </c>
      <c r="H14" s="7"/>
      <c r="I14" s="6"/>
      <c r="J14" s="7" t="s">
        <v>25</v>
      </c>
      <c r="K14" s="6"/>
      <c r="L14" s="6"/>
      <c r="M14" s="8" t="s">
        <v>4</v>
      </c>
      <c r="N14" s="8" t="s">
        <v>3</v>
      </c>
      <c r="O14" s="8" t="s">
        <v>2</v>
      </c>
      <c r="P14" s="6"/>
      <c r="Q14" s="6"/>
      <c r="R14" s="7" t="s">
        <v>26</v>
      </c>
      <c r="S14" s="6"/>
      <c r="T14" s="6"/>
      <c r="U14" s="8" t="s">
        <v>4</v>
      </c>
      <c r="V14" s="8" t="s">
        <v>3</v>
      </c>
      <c r="W14" s="8" t="s">
        <v>2</v>
      </c>
      <c r="Y14" s="22"/>
      <c r="Z14" s="23" t="str">
        <f>B14</f>
        <v>match 1</v>
      </c>
      <c r="AA14" s="24" t="s">
        <v>22</v>
      </c>
      <c r="AB14" s="24" t="s">
        <v>23</v>
      </c>
      <c r="AC14" s="24" t="s">
        <v>24</v>
      </c>
      <c r="AD14" s="24" t="s">
        <v>13</v>
      </c>
      <c r="AE14" s="24" t="s">
        <v>12</v>
      </c>
      <c r="AF14" s="24" t="s">
        <v>11</v>
      </c>
      <c r="AG14" s="24" t="s">
        <v>10</v>
      </c>
      <c r="AH14" s="24" t="s">
        <v>15</v>
      </c>
      <c r="AI14" s="24" t="s">
        <v>14</v>
      </c>
      <c r="AJ14" s="24"/>
      <c r="AK14" s="23" t="str">
        <f>J14</f>
        <v>match 2</v>
      </c>
      <c r="AL14" s="24" t="s">
        <v>22</v>
      </c>
      <c r="AM14" s="24" t="s">
        <v>23</v>
      </c>
      <c r="AN14" s="24" t="s">
        <v>24</v>
      </c>
      <c r="AO14" s="24" t="s">
        <v>13</v>
      </c>
      <c r="AP14" s="24" t="s">
        <v>12</v>
      </c>
      <c r="AQ14" s="24" t="s">
        <v>11</v>
      </c>
      <c r="AR14" s="24" t="s">
        <v>10</v>
      </c>
      <c r="AS14" s="24" t="s">
        <v>15</v>
      </c>
      <c r="AT14" s="24" t="s">
        <v>14</v>
      </c>
      <c r="AU14" s="24"/>
      <c r="AV14" s="23" t="str">
        <f>R14</f>
        <v>match 3</v>
      </c>
      <c r="AW14" s="24" t="s">
        <v>22</v>
      </c>
      <c r="AX14" s="24" t="s">
        <v>23</v>
      </c>
      <c r="AY14" s="24" t="s">
        <v>24</v>
      </c>
      <c r="AZ14" s="24" t="s">
        <v>13</v>
      </c>
      <c r="BA14" s="24" t="s">
        <v>12</v>
      </c>
      <c r="BB14" s="24" t="s">
        <v>11</v>
      </c>
      <c r="BC14" s="24" t="s">
        <v>10</v>
      </c>
      <c r="BD14" s="24" t="s">
        <v>15</v>
      </c>
      <c r="BE14" s="24" t="s">
        <v>14</v>
      </c>
    </row>
    <row r="15" spans="1:57" ht="15.65" thickBot="1" x14ac:dyDescent="0.35">
      <c r="A15" s="5" t="s">
        <v>1</v>
      </c>
      <c r="B15" s="4">
        <f>B10</f>
        <v>0</v>
      </c>
      <c r="C15" s="3"/>
      <c r="D15" s="2"/>
      <c r="E15" s="35"/>
      <c r="F15" s="36"/>
      <c r="G15" s="36"/>
      <c r="H15" s="1"/>
      <c r="I15" s="5" t="s">
        <v>1</v>
      </c>
      <c r="J15" s="4">
        <f>B10</f>
        <v>0</v>
      </c>
      <c r="K15" s="3"/>
      <c r="L15" s="2"/>
      <c r="M15" s="35"/>
      <c r="N15" s="36"/>
      <c r="O15" s="36"/>
      <c r="P15" s="1"/>
      <c r="Q15" s="5" t="s">
        <v>6</v>
      </c>
      <c r="R15" s="4">
        <f>B11</f>
        <v>0</v>
      </c>
      <c r="S15" s="3"/>
      <c r="T15" s="2"/>
      <c r="U15" s="35"/>
      <c r="V15" s="36"/>
      <c r="W15" s="36"/>
      <c r="Y15" s="23" t="str">
        <f>A15</f>
        <v>A</v>
      </c>
      <c r="Z15" s="23">
        <f>B15</f>
        <v>0</v>
      </c>
      <c r="AA15" s="24" t="b">
        <f>IF(E15&lt;&gt;"",IF(E15&gt;E16,1,0))</f>
        <v>0</v>
      </c>
      <c r="AB15" s="24" t="b">
        <f>IF(F15&lt;&gt;"",IF(F15&gt;F16,1,0))</f>
        <v>0</v>
      </c>
      <c r="AC15" s="24" t="b">
        <f>IF(G15&lt;&gt;"",IF(G15&gt;G16,1,0))</f>
        <v>0</v>
      </c>
      <c r="AD15" s="24">
        <f>COUNTIF(AA15:AC15,1)</f>
        <v>0</v>
      </c>
      <c r="AE15" s="24">
        <f>COUNTIF(AA15:AC15,0)</f>
        <v>0</v>
      </c>
      <c r="AF15" s="24">
        <f>SUM(E15:G15)</f>
        <v>0</v>
      </c>
      <c r="AG15" s="24">
        <f>AF16</f>
        <v>0</v>
      </c>
      <c r="AH15" s="25">
        <f>IF(AD15&gt;AE15,1,0)</f>
        <v>0</v>
      </c>
      <c r="AI15" s="25">
        <f>IF(AE15&lt;AF15,1,0)</f>
        <v>0</v>
      </c>
      <c r="AJ15" s="23" t="str">
        <f>I15</f>
        <v>A</v>
      </c>
      <c r="AK15" s="23">
        <f>J15</f>
        <v>0</v>
      </c>
      <c r="AL15" s="24" t="b">
        <f>IF(M15&lt;&gt;"",IF(M15&gt;M16,1,0))</f>
        <v>0</v>
      </c>
      <c r="AM15" s="24" t="b">
        <f t="shared" ref="AM15:AN15" si="6">IF(N15&lt;&gt;"",IF(N15&gt;N16,1,0))</f>
        <v>0</v>
      </c>
      <c r="AN15" s="24" t="b">
        <f t="shared" si="6"/>
        <v>0</v>
      </c>
      <c r="AO15" s="24">
        <f>COUNTIF(AL15:AN15,1)</f>
        <v>0</v>
      </c>
      <c r="AP15" s="24">
        <f>COUNTIF(AL15:AN15,0)</f>
        <v>0</v>
      </c>
      <c r="AQ15" s="24">
        <f>SUM(M15:O15)</f>
        <v>0</v>
      </c>
      <c r="AR15" s="24">
        <f>AQ16</f>
        <v>0</v>
      </c>
      <c r="AS15" s="25">
        <f>IF(AO15&gt;AP15,1,0)</f>
        <v>0</v>
      </c>
      <c r="AT15" s="25">
        <f>IF(AP15&lt;AQ15,1,0)</f>
        <v>0</v>
      </c>
      <c r="AU15" s="23" t="str">
        <f>Q15</f>
        <v>B</v>
      </c>
      <c r="AV15" s="23">
        <f>R15</f>
        <v>0</v>
      </c>
      <c r="AW15" s="24" t="b">
        <f>IF(U15&lt;&gt;"",IF(U15&gt;U16,1,0))</f>
        <v>0</v>
      </c>
      <c r="AX15" s="24" t="b">
        <f t="shared" ref="AX15:AY15" si="7">IF(V15&lt;&gt;"",IF(V15&gt;V16,1,0))</f>
        <v>0</v>
      </c>
      <c r="AY15" s="24" t="b">
        <f t="shared" si="7"/>
        <v>0</v>
      </c>
      <c r="AZ15" s="24">
        <f>COUNTIF(AW15:AY15,1)</f>
        <v>0</v>
      </c>
      <c r="BA15" s="24">
        <f>COUNTIF(AW15:AY15,0)</f>
        <v>0</v>
      </c>
      <c r="BB15" s="24">
        <f>SUM(U15:W15)</f>
        <v>0</v>
      </c>
      <c r="BC15" s="24">
        <f>BB16</f>
        <v>0</v>
      </c>
      <c r="BD15" s="25">
        <f>IF(AZ15&gt;BA15,1,0)</f>
        <v>0</v>
      </c>
      <c r="BE15" s="25">
        <f>IF(BA15&lt;BB15,1,0)</f>
        <v>0</v>
      </c>
    </row>
    <row r="16" spans="1:57" ht="15.65" thickBot="1" x14ac:dyDescent="0.35">
      <c r="A16" s="5" t="s">
        <v>0</v>
      </c>
      <c r="B16" s="4">
        <f>B12</f>
        <v>0</v>
      </c>
      <c r="C16" s="3"/>
      <c r="D16" s="2"/>
      <c r="E16" s="35"/>
      <c r="F16" s="36"/>
      <c r="G16" s="36"/>
      <c r="H16" s="1"/>
      <c r="I16" s="5" t="s">
        <v>6</v>
      </c>
      <c r="J16" s="4">
        <f>B11</f>
        <v>0</v>
      </c>
      <c r="K16" s="3"/>
      <c r="L16" s="2"/>
      <c r="M16" s="35"/>
      <c r="N16" s="36"/>
      <c r="O16" s="36"/>
      <c r="P16" s="1"/>
      <c r="Q16" s="5" t="s">
        <v>0</v>
      </c>
      <c r="R16" s="4">
        <f>B12</f>
        <v>0</v>
      </c>
      <c r="S16" s="3"/>
      <c r="T16" s="2"/>
      <c r="U16" s="35"/>
      <c r="V16" s="36"/>
      <c r="W16" s="36"/>
      <c r="Y16" s="23" t="str">
        <f>A16</f>
        <v>C</v>
      </c>
      <c r="Z16" s="23">
        <f>B16</f>
        <v>0</v>
      </c>
      <c r="AA16" s="24" t="b">
        <f>IF(E16&lt;&gt;"",IF(E16&gt;E15,1,0))</f>
        <v>0</v>
      </c>
      <c r="AB16" s="24" t="b">
        <f t="shared" ref="AB16:AC16" si="8">IF(F16&lt;&gt;"",IF(F16&gt;F15,1,0))</f>
        <v>0</v>
      </c>
      <c r="AC16" s="24" t="b">
        <f t="shared" si="8"/>
        <v>0</v>
      </c>
      <c r="AD16" s="24">
        <f>COUNTIF(AA16:AC16,1)</f>
        <v>0</v>
      </c>
      <c r="AE16" s="24">
        <f>COUNTIF(AA16:AC16,0)</f>
        <v>0</v>
      </c>
      <c r="AF16" s="24">
        <f>SUM(E16:G16)</f>
        <v>0</v>
      </c>
      <c r="AG16" s="24">
        <f>AF15</f>
        <v>0</v>
      </c>
      <c r="AH16" s="25">
        <f>IF(AD16&gt;AE16,1,0)</f>
        <v>0</v>
      </c>
      <c r="AI16" s="25">
        <f>IF(AE16&lt;AF16,1,0)</f>
        <v>0</v>
      </c>
      <c r="AJ16" s="23" t="str">
        <f>I16</f>
        <v>B</v>
      </c>
      <c r="AK16" s="23">
        <f>J16</f>
        <v>0</v>
      </c>
      <c r="AL16" s="24" t="b">
        <f>IF(M16&lt;&gt;"",IF(M16&gt;M15,1,0))</f>
        <v>0</v>
      </c>
      <c r="AM16" s="24" t="b">
        <f t="shared" ref="AM16:AN16" si="9">IF(N16&lt;&gt;"",IF(N16&gt;N15,1,0))</f>
        <v>0</v>
      </c>
      <c r="AN16" s="24" t="b">
        <f t="shared" si="9"/>
        <v>0</v>
      </c>
      <c r="AO16" s="24">
        <f>COUNTIF(AL16:AN16,1)</f>
        <v>0</v>
      </c>
      <c r="AP16" s="24">
        <f>COUNTIF(AL16:AN16,0)</f>
        <v>0</v>
      </c>
      <c r="AQ16" s="24">
        <f>SUM(M16:O16)</f>
        <v>0</v>
      </c>
      <c r="AR16" s="24">
        <f>AQ15</f>
        <v>0</v>
      </c>
      <c r="AS16" s="25">
        <f>IF(AO16&gt;AP16,1,0)</f>
        <v>0</v>
      </c>
      <c r="AT16" s="25">
        <f>IF(AP16&lt;AQ16,1,0)</f>
        <v>0</v>
      </c>
      <c r="AU16" s="23" t="str">
        <f>Q16</f>
        <v>C</v>
      </c>
      <c r="AV16" s="23">
        <f>R16</f>
        <v>0</v>
      </c>
      <c r="AW16" s="24" t="b">
        <f>IF(U16&lt;&gt;"",IF(U16&gt;U15,1,0))</f>
        <v>0</v>
      </c>
      <c r="AX16" s="24" t="b">
        <f t="shared" ref="AX16:AY16" si="10">IF(V16&lt;&gt;"",IF(V16&gt;V15,1,0))</f>
        <v>0</v>
      </c>
      <c r="AY16" s="24" t="b">
        <f t="shared" si="10"/>
        <v>0</v>
      </c>
      <c r="AZ16" s="24">
        <f>COUNTIF(AW16:AY16,1)</f>
        <v>0</v>
      </c>
      <c r="BA16" s="24">
        <f>COUNTIF(AW16:AY16,0)</f>
        <v>0</v>
      </c>
      <c r="BB16" s="24">
        <f>SUM(U16:W16)</f>
        <v>0</v>
      </c>
      <c r="BC16" s="24">
        <f>BB15</f>
        <v>0</v>
      </c>
      <c r="BD16" s="25">
        <f>IF(AZ16&gt;BA16,1,0)</f>
        <v>0</v>
      </c>
      <c r="BE16" s="25">
        <f>IF(BA16&lt;BB16,1,0)</f>
        <v>0</v>
      </c>
    </row>
    <row r="18" spans="1:57" ht="5.8" customHeight="1" x14ac:dyDescent="0.3">
      <c r="A18" s="38"/>
      <c r="B18" s="38"/>
      <c r="C18" s="39"/>
      <c r="D18" s="39"/>
      <c r="E18" s="39"/>
      <c r="F18" s="39"/>
      <c r="G18" s="39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57" x14ac:dyDescent="0.3">
      <c r="C19" s="16"/>
      <c r="D19" s="16"/>
      <c r="E19" s="16"/>
      <c r="F19" s="16"/>
      <c r="G19" s="16"/>
    </row>
    <row r="20" spans="1:57" ht="17.55" x14ac:dyDescent="0.3">
      <c r="A20" s="12" t="s">
        <v>16</v>
      </c>
      <c r="C20" s="40"/>
      <c r="D20" s="40"/>
      <c r="E20" s="40"/>
      <c r="I20" t="s">
        <v>28</v>
      </c>
    </row>
    <row r="21" spans="1:57" ht="17.55" x14ac:dyDescent="0.3">
      <c r="A21" s="12"/>
      <c r="C21" s="19"/>
      <c r="D21" s="19"/>
      <c r="E21" s="19"/>
    </row>
    <row r="22" spans="1:57" ht="15.65" thickBot="1" x14ac:dyDescent="0.35">
      <c r="A22" s="6"/>
      <c r="B22" s="1" t="s">
        <v>27</v>
      </c>
      <c r="D22" s="6"/>
      <c r="E22" s="11" t="s">
        <v>15</v>
      </c>
      <c r="F22" s="11" t="s">
        <v>14</v>
      </c>
      <c r="G22" s="11" t="s">
        <v>13</v>
      </c>
      <c r="H22" s="11" t="s">
        <v>12</v>
      </c>
      <c r="I22" s="11" t="s">
        <v>11</v>
      </c>
      <c r="J22" s="11" t="s">
        <v>10</v>
      </c>
      <c r="K22" s="10" t="s">
        <v>9</v>
      </c>
      <c r="L22" s="10"/>
      <c r="M22" s="10" t="s">
        <v>8</v>
      </c>
      <c r="N22" s="10"/>
      <c r="O22" s="10" t="s">
        <v>7</v>
      </c>
      <c r="P22" s="10"/>
      <c r="U22" s="26"/>
      <c r="V22" s="27"/>
      <c r="W22" s="28"/>
    </row>
    <row r="23" spans="1:57" ht="15.65" thickBot="1" x14ac:dyDescent="0.35">
      <c r="A23" s="9" t="s">
        <v>1</v>
      </c>
      <c r="B23" s="32"/>
      <c r="C23" s="33"/>
      <c r="D23" s="34"/>
      <c r="E23" s="18">
        <f>AH28+AS28</f>
        <v>0</v>
      </c>
      <c r="F23" s="18">
        <f>AI28+AT28</f>
        <v>0</v>
      </c>
      <c r="G23" s="18">
        <f>AD28+AO28</f>
        <v>0</v>
      </c>
      <c r="H23" s="18">
        <f t="shared" ref="H23" si="11">AE28+AP28</f>
        <v>0</v>
      </c>
      <c r="I23" s="18">
        <f t="shared" ref="I23" si="12">AF28+AQ28</f>
        <v>0</v>
      </c>
      <c r="J23" s="18">
        <f t="shared" ref="J23" si="13">AG28+AR28</f>
        <v>0</v>
      </c>
      <c r="K23" s="17">
        <f>E23*2</f>
        <v>0</v>
      </c>
      <c r="L23" s="17"/>
      <c r="M23" s="29" t="str">
        <f>IF(H23&gt;0,G23/H23,"MAX")</f>
        <v>MAX</v>
      </c>
      <c r="N23" s="29"/>
      <c r="O23" s="29" t="str">
        <f>IF(J23&gt;0,I23/J23,"MAX")</f>
        <v>MAX</v>
      </c>
      <c r="P23" s="29"/>
      <c r="U23" s="26"/>
      <c r="V23" s="27"/>
      <c r="W23" s="28"/>
    </row>
    <row r="24" spans="1:57" ht="15.65" thickBot="1" x14ac:dyDescent="0.35">
      <c r="A24" s="9" t="s">
        <v>6</v>
      </c>
      <c r="B24" s="32"/>
      <c r="C24" s="33"/>
      <c r="D24" s="34"/>
      <c r="E24" s="18">
        <f>AS29+BD28</f>
        <v>0</v>
      </c>
      <c r="F24" s="18">
        <f>AT29+BE28</f>
        <v>0</v>
      </c>
      <c r="G24" s="18">
        <f>AO29+AZ28</f>
        <v>0</v>
      </c>
      <c r="H24" s="18">
        <f t="shared" ref="H24" si="14">AP29+BA28</f>
        <v>0</v>
      </c>
      <c r="I24" s="18">
        <f t="shared" ref="I24" si="15">AQ29+BB28</f>
        <v>0</v>
      </c>
      <c r="J24" s="18">
        <f t="shared" ref="J24" si="16">AR29+BC28</f>
        <v>0</v>
      </c>
      <c r="K24" s="17">
        <f t="shared" ref="K24:K25" si="17">E24*2</f>
        <v>0</v>
      </c>
      <c r="L24" s="17"/>
      <c r="M24" s="29" t="str">
        <f t="shared" ref="M24:M25" si="18">IF(H24&gt;0,G24/H24,"MAX")</f>
        <v>MAX</v>
      </c>
      <c r="N24" s="29"/>
      <c r="O24" s="29" t="str">
        <f t="shared" ref="O24:O25" si="19">IF(J24&gt;0,I24/J24,"MAX")</f>
        <v>MAX</v>
      </c>
      <c r="P24" s="29"/>
      <c r="U24" s="26"/>
      <c r="V24" s="27"/>
      <c r="W24" s="28"/>
    </row>
    <row r="25" spans="1:57" ht="15.65" thickBot="1" x14ac:dyDescent="0.35">
      <c r="A25" s="9" t="s">
        <v>0</v>
      </c>
      <c r="B25" s="32"/>
      <c r="C25" s="33"/>
      <c r="D25" s="34"/>
      <c r="E25" s="18">
        <f>AH29+BD29</f>
        <v>0</v>
      </c>
      <c r="F25" s="18">
        <f>AI29+BE29</f>
        <v>0</v>
      </c>
      <c r="G25" s="18">
        <f>AD29+AZ29</f>
        <v>0</v>
      </c>
      <c r="H25" s="18">
        <f t="shared" ref="H25" si="20">AE29+BA29</f>
        <v>0</v>
      </c>
      <c r="I25" s="18">
        <f t="shared" ref="I25" si="21">AF29+BB29</f>
        <v>0</v>
      </c>
      <c r="J25" s="18">
        <f t="shared" ref="J25" si="22">AG29+BC29</f>
        <v>0</v>
      </c>
      <c r="K25" s="17">
        <f t="shared" si="17"/>
        <v>0</v>
      </c>
      <c r="L25" s="17"/>
      <c r="M25" s="29" t="str">
        <f t="shared" si="18"/>
        <v>MAX</v>
      </c>
      <c r="N25" s="29"/>
      <c r="O25" s="29" t="str">
        <f t="shared" si="19"/>
        <v>MAX</v>
      </c>
      <c r="P25" s="29"/>
      <c r="U25" s="26"/>
      <c r="V25" s="27"/>
      <c r="W25" s="28"/>
    </row>
    <row r="27" spans="1:57" ht="15.65" thickBot="1" x14ac:dyDescent="0.35">
      <c r="A27" s="6"/>
      <c r="B27" s="7" t="s">
        <v>5</v>
      </c>
      <c r="C27" s="6"/>
      <c r="D27" s="6"/>
      <c r="E27" s="8" t="s">
        <v>4</v>
      </c>
      <c r="F27" s="8" t="s">
        <v>3</v>
      </c>
      <c r="G27" s="8" t="s">
        <v>2</v>
      </c>
      <c r="H27" s="7"/>
      <c r="I27" s="6"/>
      <c r="J27" s="7" t="s">
        <v>25</v>
      </c>
      <c r="K27" s="6"/>
      <c r="L27" s="6"/>
      <c r="M27" s="8" t="s">
        <v>4</v>
      </c>
      <c r="N27" s="8" t="s">
        <v>3</v>
      </c>
      <c r="O27" s="8" t="s">
        <v>2</v>
      </c>
      <c r="P27" s="6"/>
      <c r="Q27" s="6"/>
      <c r="R27" s="7" t="s">
        <v>26</v>
      </c>
      <c r="S27" s="6"/>
      <c r="T27" s="6"/>
      <c r="U27" s="8" t="s">
        <v>4</v>
      </c>
      <c r="V27" s="8" t="s">
        <v>3</v>
      </c>
      <c r="W27" s="8" t="s">
        <v>2</v>
      </c>
      <c r="Y27" s="22"/>
      <c r="Z27" s="23" t="str">
        <f>B27</f>
        <v>match 1</v>
      </c>
      <c r="AA27" s="24" t="s">
        <v>22</v>
      </c>
      <c r="AB27" s="24" t="s">
        <v>23</v>
      </c>
      <c r="AC27" s="24" t="s">
        <v>24</v>
      </c>
      <c r="AD27" s="24" t="s">
        <v>13</v>
      </c>
      <c r="AE27" s="24" t="s">
        <v>12</v>
      </c>
      <c r="AF27" s="24" t="s">
        <v>11</v>
      </c>
      <c r="AG27" s="24" t="s">
        <v>10</v>
      </c>
      <c r="AH27" s="24" t="s">
        <v>15</v>
      </c>
      <c r="AI27" s="24" t="s">
        <v>14</v>
      </c>
      <c r="AJ27" s="24"/>
      <c r="AK27" s="23" t="str">
        <f>J27</f>
        <v>match 2</v>
      </c>
      <c r="AL27" s="24" t="s">
        <v>22</v>
      </c>
      <c r="AM27" s="24" t="s">
        <v>23</v>
      </c>
      <c r="AN27" s="24" t="s">
        <v>24</v>
      </c>
      <c r="AO27" s="24" t="s">
        <v>13</v>
      </c>
      <c r="AP27" s="24" t="s">
        <v>12</v>
      </c>
      <c r="AQ27" s="24" t="s">
        <v>11</v>
      </c>
      <c r="AR27" s="24" t="s">
        <v>10</v>
      </c>
      <c r="AS27" s="24" t="s">
        <v>15</v>
      </c>
      <c r="AT27" s="24" t="s">
        <v>14</v>
      </c>
      <c r="AU27" s="24"/>
      <c r="AV27" s="23" t="str">
        <f>R27</f>
        <v>match 3</v>
      </c>
      <c r="AW27" s="24" t="s">
        <v>22</v>
      </c>
      <c r="AX27" s="24" t="s">
        <v>23</v>
      </c>
      <c r="AY27" s="24" t="s">
        <v>24</v>
      </c>
      <c r="AZ27" s="24" t="s">
        <v>13</v>
      </c>
      <c r="BA27" s="24" t="s">
        <v>12</v>
      </c>
      <c r="BB27" s="24" t="s">
        <v>11</v>
      </c>
      <c r="BC27" s="24" t="s">
        <v>10</v>
      </c>
      <c r="BD27" s="24" t="s">
        <v>15</v>
      </c>
      <c r="BE27" s="24" t="s">
        <v>14</v>
      </c>
    </row>
    <row r="28" spans="1:57" ht="15.65" thickBot="1" x14ac:dyDescent="0.35">
      <c r="A28" s="5" t="s">
        <v>1</v>
      </c>
      <c r="B28" s="4">
        <f>B23</f>
        <v>0</v>
      </c>
      <c r="C28" s="3"/>
      <c r="D28" s="2"/>
      <c r="E28" s="35"/>
      <c r="F28" s="36"/>
      <c r="G28" s="36"/>
      <c r="H28" s="1"/>
      <c r="I28" s="5" t="s">
        <v>1</v>
      </c>
      <c r="J28" s="4">
        <f>B23</f>
        <v>0</v>
      </c>
      <c r="K28" s="3"/>
      <c r="L28" s="2"/>
      <c r="M28" s="35"/>
      <c r="N28" s="36"/>
      <c r="O28" s="36"/>
      <c r="P28" s="1"/>
      <c r="Q28" s="5" t="s">
        <v>6</v>
      </c>
      <c r="R28" s="4">
        <f>B24</f>
        <v>0</v>
      </c>
      <c r="S28" s="3"/>
      <c r="T28" s="2"/>
      <c r="U28" s="35"/>
      <c r="V28" s="36"/>
      <c r="W28" s="36"/>
      <c r="Y28" s="23" t="str">
        <f>A28</f>
        <v>A</v>
      </c>
      <c r="Z28" s="23">
        <f>B28</f>
        <v>0</v>
      </c>
      <c r="AA28" s="24" t="b">
        <f>IF(E28&lt;&gt;"",IF(E28&gt;E29,1,0))</f>
        <v>0</v>
      </c>
      <c r="AB28" s="24" t="b">
        <f>IF(F28&lt;&gt;"",IF(F28&gt;F29,1,0))</f>
        <v>0</v>
      </c>
      <c r="AC28" s="24" t="b">
        <f>IF(G28&lt;&gt;"",IF(G28&gt;G29,1,0))</f>
        <v>0</v>
      </c>
      <c r="AD28" s="24">
        <f>COUNTIF(AA28:AC28,1)</f>
        <v>0</v>
      </c>
      <c r="AE28" s="24">
        <f>COUNTIF(AA28:AC28,0)</f>
        <v>0</v>
      </c>
      <c r="AF28" s="24">
        <f>SUM(E28:G28)</f>
        <v>0</v>
      </c>
      <c r="AG28" s="24">
        <f>AF29</f>
        <v>0</v>
      </c>
      <c r="AH28" s="25">
        <f>IF(AD28&gt;AE28,1,0)</f>
        <v>0</v>
      </c>
      <c r="AI28" s="25">
        <f>IF(AE28&lt;AF28,1,0)</f>
        <v>0</v>
      </c>
      <c r="AJ28" s="23" t="str">
        <f>I28</f>
        <v>A</v>
      </c>
      <c r="AK28" s="23">
        <f>J28</f>
        <v>0</v>
      </c>
      <c r="AL28" s="24" t="b">
        <f>IF(M28&lt;&gt;"",IF(M28&gt;M29,1,0))</f>
        <v>0</v>
      </c>
      <c r="AM28" s="24" t="b">
        <f t="shared" ref="AM28" si="23">IF(N28&lt;&gt;"",IF(N28&gt;N29,1,0))</f>
        <v>0</v>
      </c>
      <c r="AN28" s="24" t="b">
        <f t="shared" ref="AN28" si="24">IF(O28&lt;&gt;"",IF(O28&gt;O29,1,0))</f>
        <v>0</v>
      </c>
      <c r="AO28" s="24">
        <f>COUNTIF(AL28:AN28,1)</f>
        <v>0</v>
      </c>
      <c r="AP28" s="24">
        <f>COUNTIF(AL28:AN28,0)</f>
        <v>0</v>
      </c>
      <c r="AQ28" s="24">
        <f>SUM(M28:O28)</f>
        <v>0</v>
      </c>
      <c r="AR28" s="24">
        <f>AQ29</f>
        <v>0</v>
      </c>
      <c r="AS28" s="25">
        <f>IF(AO28&gt;AP28,1,0)</f>
        <v>0</v>
      </c>
      <c r="AT28" s="25">
        <f>IF(AP28&lt;AQ28,1,0)</f>
        <v>0</v>
      </c>
      <c r="AU28" s="23" t="str">
        <f>Q28</f>
        <v>B</v>
      </c>
      <c r="AV28" s="23">
        <f>R28</f>
        <v>0</v>
      </c>
      <c r="AW28" s="24" t="b">
        <f>IF(U28&lt;&gt;"",IF(U28&gt;U29,1,0))</f>
        <v>0</v>
      </c>
      <c r="AX28" s="24" t="b">
        <f t="shared" ref="AX28" si="25">IF(V28&lt;&gt;"",IF(V28&gt;V29,1,0))</f>
        <v>0</v>
      </c>
      <c r="AY28" s="24" t="b">
        <f t="shared" ref="AY28" si="26">IF(W28&lt;&gt;"",IF(W28&gt;W29,1,0))</f>
        <v>0</v>
      </c>
      <c r="AZ28" s="24">
        <f>COUNTIF(AW28:AY28,1)</f>
        <v>0</v>
      </c>
      <c r="BA28" s="24">
        <f>COUNTIF(AW28:AY28,0)</f>
        <v>0</v>
      </c>
      <c r="BB28" s="24">
        <f>SUM(U28:W28)</f>
        <v>0</v>
      </c>
      <c r="BC28" s="24">
        <f>BB29</f>
        <v>0</v>
      </c>
      <c r="BD28" s="25">
        <f>IF(AZ28&gt;BA28,1,0)</f>
        <v>0</v>
      </c>
      <c r="BE28" s="25">
        <f>IF(BA28&lt;BB28,1,0)</f>
        <v>0</v>
      </c>
    </row>
    <row r="29" spans="1:57" ht="15.65" thickBot="1" x14ac:dyDescent="0.35">
      <c r="A29" s="5" t="s">
        <v>0</v>
      </c>
      <c r="B29" s="4">
        <f>B25</f>
        <v>0</v>
      </c>
      <c r="C29" s="3"/>
      <c r="D29" s="2"/>
      <c r="E29" s="35"/>
      <c r="F29" s="36"/>
      <c r="G29" s="36"/>
      <c r="H29" s="1"/>
      <c r="I29" s="5" t="s">
        <v>6</v>
      </c>
      <c r="J29" s="4">
        <f>B24</f>
        <v>0</v>
      </c>
      <c r="K29" s="3"/>
      <c r="L29" s="2"/>
      <c r="M29" s="35"/>
      <c r="N29" s="36"/>
      <c r="O29" s="36"/>
      <c r="P29" s="1"/>
      <c r="Q29" s="5" t="s">
        <v>0</v>
      </c>
      <c r="R29" s="4">
        <f>B25</f>
        <v>0</v>
      </c>
      <c r="S29" s="3"/>
      <c r="T29" s="2"/>
      <c r="U29" s="35"/>
      <c r="V29" s="36"/>
      <c r="W29" s="36"/>
      <c r="Y29" s="23" t="str">
        <f>A29</f>
        <v>C</v>
      </c>
      <c r="Z29" s="23">
        <f>B29</f>
        <v>0</v>
      </c>
      <c r="AA29" s="24" t="b">
        <f>IF(E29&lt;&gt;"",IF(E29&gt;E28,1,0))</f>
        <v>0</v>
      </c>
      <c r="AB29" s="24" t="b">
        <f t="shared" ref="AB29" si="27">IF(F29&lt;&gt;"",IF(F29&gt;F28,1,0))</f>
        <v>0</v>
      </c>
      <c r="AC29" s="24" t="b">
        <f t="shared" ref="AC29" si="28">IF(G29&lt;&gt;"",IF(G29&gt;G28,1,0))</f>
        <v>0</v>
      </c>
      <c r="AD29" s="24">
        <f>COUNTIF(AA29:AC29,1)</f>
        <v>0</v>
      </c>
      <c r="AE29" s="24">
        <f>COUNTIF(AA29:AC29,0)</f>
        <v>0</v>
      </c>
      <c r="AF29" s="24">
        <f>SUM(E29:G29)</f>
        <v>0</v>
      </c>
      <c r="AG29" s="24">
        <f>AF28</f>
        <v>0</v>
      </c>
      <c r="AH29" s="25">
        <f>IF(AD29&gt;AE29,1,0)</f>
        <v>0</v>
      </c>
      <c r="AI29" s="25">
        <f>IF(AE29&lt;AF29,1,0)</f>
        <v>0</v>
      </c>
      <c r="AJ29" s="23" t="str">
        <f>I29</f>
        <v>B</v>
      </c>
      <c r="AK29" s="23">
        <f>J29</f>
        <v>0</v>
      </c>
      <c r="AL29" s="24" t="b">
        <f>IF(M29&lt;&gt;"",IF(M29&gt;M28,1,0))</f>
        <v>0</v>
      </c>
      <c r="AM29" s="24" t="b">
        <f t="shared" ref="AM29" si="29">IF(N29&lt;&gt;"",IF(N29&gt;N28,1,0))</f>
        <v>0</v>
      </c>
      <c r="AN29" s="24" t="b">
        <f t="shared" ref="AN29" si="30">IF(O29&lt;&gt;"",IF(O29&gt;O28,1,0))</f>
        <v>0</v>
      </c>
      <c r="AO29" s="24">
        <f>COUNTIF(AL29:AN29,1)</f>
        <v>0</v>
      </c>
      <c r="AP29" s="24">
        <f>COUNTIF(AL29:AN29,0)</f>
        <v>0</v>
      </c>
      <c r="AQ29" s="24">
        <f>SUM(M29:O29)</f>
        <v>0</v>
      </c>
      <c r="AR29" s="24">
        <f>AQ28</f>
        <v>0</v>
      </c>
      <c r="AS29" s="25">
        <f>IF(AO29&gt;AP29,1,0)</f>
        <v>0</v>
      </c>
      <c r="AT29" s="25">
        <f>IF(AP29&lt;AQ29,1,0)</f>
        <v>0</v>
      </c>
      <c r="AU29" s="23" t="str">
        <f>Q29</f>
        <v>C</v>
      </c>
      <c r="AV29" s="23">
        <f>R29</f>
        <v>0</v>
      </c>
      <c r="AW29" s="24" t="b">
        <f>IF(U29&lt;&gt;"",IF(U29&gt;U28,1,0))</f>
        <v>0</v>
      </c>
      <c r="AX29" s="24" t="b">
        <f t="shared" ref="AX29" si="31">IF(V29&lt;&gt;"",IF(V29&gt;V28,1,0))</f>
        <v>0</v>
      </c>
      <c r="AY29" s="24" t="b">
        <f t="shared" ref="AY29" si="32">IF(W29&lt;&gt;"",IF(W29&gt;W28,1,0))</f>
        <v>0</v>
      </c>
      <c r="AZ29" s="24">
        <f>COUNTIF(AW29:AY29,1)</f>
        <v>0</v>
      </c>
      <c r="BA29" s="24">
        <f>COUNTIF(AW29:AY29,0)</f>
        <v>0</v>
      </c>
      <c r="BB29" s="24">
        <f>SUM(U29:W29)</f>
        <v>0</v>
      </c>
      <c r="BC29" s="24">
        <f>BB28</f>
        <v>0</v>
      </c>
      <c r="BD29" s="25">
        <f>IF(AZ29&gt;BA29,1,0)</f>
        <v>0</v>
      </c>
      <c r="BE29" s="25">
        <f>IF(BA29&lt;BB29,1,0)</f>
        <v>0</v>
      </c>
    </row>
    <row r="31" spans="1:57" ht="5.8" customHeight="1" x14ac:dyDescent="0.3">
      <c r="A31" s="38"/>
      <c r="B31" s="38"/>
      <c r="C31" s="39"/>
      <c r="D31" s="39"/>
      <c r="E31" s="39"/>
      <c r="F31" s="39"/>
      <c r="G31" s="39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57" x14ac:dyDescent="0.3">
      <c r="C32" s="16"/>
      <c r="D32" s="16"/>
      <c r="E32" s="16"/>
      <c r="F32" s="16"/>
      <c r="G32" s="16"/>
    </row>
    <row r="33" spans="1:57" ht="17.55" x14ac:dyDescent="0.3">
      <c r="A33" s="12" t="s">
        <v>16</v>
      </c>
      <c r="C33" s="40"/>
      <c r="D33" s="40"/>
      <c r="E33" s="40"/>
      <c r="I33" t="s">
        <v>28</v>
      </c>
    </row>
    <row r="34" spans="1:57" ht="17.55" x14ac:dyDescent="0.3">
      <c r="A34" s="12"/>
      <c r="C34" s="19"/>
      <c r="D34" s="19"/>
      <c r="E34" s="19"/>
    </row>
    <row r="35" spans="1:57" ht="15.65" thickBot="1" x14ac:dyDescent="0.35">
      <c r="A35" s="6"/>
      <c r="B35" s="1" t="s">
        <v>27</v>
      </c>
      <c r="D35" s="6"/>
      <c r="E35" s="11" t="s">
        <v>15</v>
      </c>
      <c r="F35" s="11" t="s">
        <v>14</v>
      </c>
      <c r="G35" s="11" t="s">
        <v>13</v>
      </c>
      <c r="H35" s="11" t="s">
        <v>12</v>
      </c>
      <c r="I35" s="11" t="s">
        <v>11</v>
      </c>
      <c r="J35" s="11" t="s">
        <v>10</v>
      </c>
      <c r="K35" s="10" t="s">
        <v>9</v>
      </c>
      <c r="L35" s="10"/>
      <c r="M35" s="10" t="s">
        <v>8</v>
      </c>
      <c r="N35" s="10"/>
      <c r="O35" s="10" t="s">
        <v>7</v>
      </c>
      <c r="P35" s="10"/>
      <c r="U35" s="26"/>
      <c r="V35" s="27"/>
      <c r="W35" s="28"/>
    </row>
    <row r="36" spans="1:57" ht="15.65" thickBot="1" x14ac:dyDescent="0.35">
      <c r="A36" s="9" t="s">
        <v>1</v>
      </c>
      <c r="B36" s="32"/>
      <c r="C36" s="33"/>
      <c r="D36" s="34"/>
      <c r="E36" s="18">
        <f>AH41+AS41</f>
        <v>0</v>
      </c>
      <c r="F36" s="18">
        <f>AI41+AT41</f>
        <v>0</v>
      </c>
      <c r="G36" s="18">
        <f>AD41+AO41</f>
        <v>0</v>
      </c>
      <c r="H36" s="18">
        <f t="shared" ref="H36" si="33">AE41+AP41</f>
        <v>0</v>
      </c>
      <c r="I36" s="18">
        <f t="shared" ref="I36" si="34">AF41+AQ41</f>
        <v>0</v>
      </c>
      <c r="J36" s="18">
        <f t="shared" ref="J36" si="35">AG41+AR41</f>
        <v>0</v>
      </c>
      <c r="K36" s="17">
        <f>E36*2</f>
        <v>0</v>
      </c>
      <c r="L36" s="17"/>
      <c r="M36" s="29" t="str">
        <f>IF(H36&gt;0,G36/H36,"MAX")</f>
        <v>MAX</v>
      </c>
      <c r="N36" s="29"/>
      <c r="O36" s="29" t="str">
        <f>IF(J36&gt;0,I36/J36,"MAX")</f>
        <v>MAX</v>
      </c>
      <c r="P36" s="29"/>
      <c r="U36" s="26"/>
      <c r="V36" s="27"/>
      <c r="W36" s="28"/>
    </row>
    <row r="37" spans="1:57" ht="15.65" thickBot="1" x14ac:dyDescent="0.35">
      <c r="A37" s="9" t="s">
        <v>6</v>
      </c>
      <c r="B37" s="32"/>
      <c r="C37" s="33"/>
      <c r="D37" s="34"/>
      <c r="E37" s="18">
        <f>AS42+BD41</f>
        <v>0</v>
      </c>
      <c r="F37" s="18">
        <f>AT42+BE41</f>
        <v>0</v>
      </c>
      <c r="G37" s="18">
        <f>AO42+AZ41</f>
        <v>0</v>
      </c>
      <c r="H37" s="18">
        <f t="shared" ref="H37" si="36">AP42+BA41</f>
        <v>0</v>
      </c>
      <c r="I37" s="18">
        <f t="shared" ref="I37" si="37">AQ42+BB41</f>
        <v>0</v>
      </c>
      <c r="J37" s="18">
        <f t="shared" ref="J37" si="38">AR42+BC41</f>
        <v>0</v>
      </c>
      <c r="K37" s="17">
        <f t="shared" ref="K37:K38" si="39">E37*2</f>
        <v>0</v>
      </c>
      <c r="L37" s="17"/>
      <c r="M37" s="29" t="str">
        <f t="shared" ref="M37:M38" si="40">IF(H37&gt;0,G37/H37,"MAX")</f>
        <v>MAX</v>
      </c>
      <c r="N37" s="29"/>
      <c r="O37" s="29" t="str">
        <f t="shared" ref="O37:O38" si="41">IF(J37&gt;0,I37/J37,"MAX")</f>
        <v>MAX</v>
      </c>
      <c r="P37" s="29"/>
      <c r="U37" s="26"/>
      <c r="V37" s="27"/>
      <c r="W37" s="28"/>
    </row>
    <row r="38" spans="1:57" ht="15.65" thickBot="1" x14ac:dyDescent="0.35">
      <c r="A38" s="9" t="s">
        <v>0</v>
      </c>
      <c r="B38" s="32"/>
      <c r="C38" s="33"/>
      <c r="D38" s="34"/>
      <c r="E38" s="18">
        <f>AH42+BD42</f>
        <v>0</v>
      </c>
      <c r="F38" s="18">
        <f>AI42+BE42</f>
        <v>0</v>
      </c>
      <c r="G38" s="18">
        <f>AD42+AZ42</f>
        <v>0</v>
      </c>
      <c r="H38" s="18">
        <f t="shared" ref="H38" si="42">AE42+BA42</f>
        <v>0</v>
      </c>
      <c r="I38" s="18">
        <f t="shared" ref="I38" si="43">AF42+BB42</f>
        <v>0</v>
      </c>
      <c r="J38" s="18">
        <f t="shared" ref="J38" si="44">AG42+BC42</f>
        <v>0</v>
      </c>
      <c r="K38" s="17">
        <f t="shared" si="39"/>
        <v>0</v>
      </c>
      <c r="L38" s="17"/>
      <c r="M38" s="29" t="str">
        <f t="shared" si="40"/>
        <v>MAX</v>
      </c>
      <c r="N38" s="29"/>
      <c r="O38" s="29" t="str">
        <f t="shared" si="41"/>
        <v>MAX</v>
      </c>
      <c r="P38" s="29"/>
      <c r="U38" s="26"/>
      <c r="V38" s="27"/>
      <c r="W38" s="28"/>
    </row>
    <row r="40" spans="1:57" ht="15.65" thickBot="1" x14ac:dyDescent="0.35">
      <c r="A40" s="6"/>
      <c r="B40" s="7" t="s">
        <v>5</v>
      </c>
      <c r="C40" s="6"/>
      <c r="D40" s="6"/>
      <c r="E40" s="8" t="s">
        <v>4</v>
      </c>
      <c r="F40" s="8" t="s">
        <v>3</v>
      </c>
      <c r="G40" s="8" t="s">
        <v>2</v>
      </c>
      <c r="H40" s="7"/>
      <c r="I40" s="6"/>
      <c r="J40" s="7" t="s">
        <v>25</v>
      </c>
      <c r="K40" s="6"/>
      <c r="L40" s="6"/>
      <c r="M40" s="8" t="s">
        <v>4</v>
      </c>
      <c r="N40" s="8" t="s">
        <v>3</v>
      </c>
      <c r="O40" s="8" t="s">
        <v>2</v>
      </c>
      <c r="P40" s="6"/>
      <c r="Q40" s="6"/>
      <c r="R40" s="7" t="s">
        <v>26</v>
      </c>
      <c r="S40" s="6"/>
      <c r="T40" s="6"/>
      <c r="U40" s="8" t="s">
        <v>4</v>
      </c>
      <c r="V40" s="8" t="s">
        <v>3</v>
      </c>
      <c r="W40" s="8" t="s">
        <v>2</v>
      </c>
      <c r="Y40" s="22"/>
      <c r="Z40" s="23" t="str">
        <f>B40</f>
        <v>match 1</v>
      </c>
      <c r="AA40" s="24" t="s">
        <v>22</v>
      </c>
      <c r="AB40" s="24" t="s">
        <v>23</v>
      </c>
      <c r="AC40" s="24" t="s">
        <v>24</v>
      </c>
      <c r="AD40" s="24" t="s">
        <v>13</v>
      </c>
      <c r="AE40" s="24" t="s">
        <v>12</v>
      </c>
      <c r="AF40" s="24" t="s">
        <v>11</v>
      </c>
      <c r="AG40" s="24" t="s">
        <v>10</v>
      </c>
      <c r="AH40" s="24" t="s">
        <v>15</v>
      </c>
      <c r="AI40" s="24" t="s">
        <v>14</v>
      </c>
      <c r="AJ40" s="24"/>
      <c r="AK40" s="23" t="str">
        <f>J40</f>
        <v>match 2</v>
      </c>
      <c r="AL40" s="24" t="s">
        <v>22</v>
      </c>
      <c r="AM40" s="24" t="s">
        <v>23</v>
      </c>
      <c r="AN40" s="24" t="s">
        <v>24</v>
      </c>
      <c r="AO40" s="24" t="s">
        <v>13</v>
      </c>
      <c r="AP40" s="24" t="s">
        <v>12</v>
      </c>
      <c r="AQ40" s="24" t="s">
        <v>11</v>
      </c>
      <c r="AR40" s="24" t="s">
        <v>10</v>
      </c>
      <c r="AS40" s="24" t="s">
        <v>15</v>
      </c>
      <c r="AT40" s="24" t="s">
        <v>14</v>
      </c>
      <c r="AU40" s="24"/>
      <c r="AV40" s="23" t="str">
        <f>R40</f>
        <v>match 3</v>
      </c>
      <c r="AW40" s="24" t="s">
        <v>22</v>
      </c>
      <c r="AX40" s="24" t="s">
        <v>23</v>
      </c>
      <c r="AY40" s="24" t="s">
        <v>24</v>
      </c>
      <c r="AZ40" s="24" t="s">
        <v>13</v>
      </c>
      <c r="BA40" s="24" t="s">
        <v>12</v>
      </c>
      <c r="BB40" s="24" t="s">
        <v>11</v>
      </c>
      <c r="BC40" s="24" t="s">
        <v>10</v>
      </c>
      <c r="BD40" s="24" t="s">
        <v>15</v>
      </c>
      <c r="BE40" s="24" t="s">
        <v>14</v>
      </c>
    </row>
    <row r="41" spans="1:57" ht="15.65" thickBot="1" x14ac:dyDescent="0.35">
      <c r="A41" s="5" t="s">
        <v>1</v>
      </c>
      <c r="B41" s="4">
        <f>B36</f>
        <v>0</v>
      </c>
      <c r="C41" s="3"/>
      <c r="D41" s="2"/>
      <c r="E41" s="35"/>
      <c r="F41" s="36"/>
      <c r="G41" s="36"/>
      <c r="H41" s="1"/>
      <c r="I41" s="5" t="s">
        <v>1</v>
      </c>
      <c r="J41" s="4">
        <f>B36</f>
        <v>0</v>
      </c>
      <c r="K41" s="3"/>
      <c r="L41" s="2"/>
      <c r="M41" s="35"/>
      <c r="N41" s="36"/>
      <c r="O41" s="36"/>
      <c r="P41" s="1"/>
      <c r="Q41" s="5" t="s">
        <v>6</v>
      </c>
      <c r="R41" s="4">
        <f>B37</f>
        <v>0</v>
      </c>
      <c r="S41" s="3"/>
      <c r="T41" s="2"/>
      <c r="U41" s="35"/>
      <c r="V41" s="36"/>
      <c r="W41" s="36"/>
      <c r="Y41" s="23" t="str">
        <f>A41</f>
        <v>A</v>
      </c>
      <c r="Z41" s="23">
        <f>B41</f>
        <v>0</v>
      </c>
      <c r="AA41" s="24" t="b">
        <f>IF(E41&lt;&gt;"",IF(E41&gt;E42,1,0))</f>
        <v>0</v>
      </c>
      <c r="AB41" s="24" t="b">
        <f>IF(F41&lt;&gt;"",IF(F41&gt;F42,1,0))</f>
        <v>0</v>
      </c>
      <c r="AC41" s="24" t="b">
        <f>IF(G41&lt;&gt;"",IF(G41&gt;G42,1,0))</f>
        <v>0</v>
      </c>
      <c r="AD41" s="24">
        <f>COUNTIF(AA41:AC41,1)</f>
        <v>0</v>
      </c>
      <c r="AE41" s="24">
        <f>COUNTIF(AA41:AC41,0)</f>
        <v>0</v>
      </c>
      <c r="AF41" s="24">
        <f>SUM(E41:G41)</f>
        <v>0</v>
      </c>
      <c r="AG41" s="24">
        <f>AF42</f>
        <v>0</v>
      </c>
      <c r="AH41" s="25">
        <f>IF(AD41&gt;AE41,1,0)</f>
        <v>0</v>
      </c>
      <c r="AI41" s="25">
        <f>IF(AE41&lt;AF41,1,0)</f>
        <v>0</v>
      </c>
      <c r="AJ41" s="23" t="str">
        <f>I41</f>
        <v>A</v>
      </c>
      <c r="AK41" s="23">
        <f>J41</f>
        <v>0</v>
      </c>
      <c r="AL41" s="24" t="b">
        <f>IF(M41&lt;&gt;"",IF(M41&gt;M42,1,0))</f>
        <v>0</v>
      </c>
      <c r="AM41" s="24" t="b">
        <f t="shared" ref="AM41" si="45">IF(N41&lt;&gt;"",IF(N41&gt;N42,1,0))</f>
        <v>0</v>
      </c>
      <c r="AN41" s="24" t="b">
        <f t="shared" ref="AN41" si="46">IF(O41&lt;&gt;"",IF(O41&gt;O42,1,0))</f>
        <v>0</v>
      </c>
      <c r="AO41" s="24">
        <f>COUNTIF(AL41:AN41,1)</f>
        <v>0</v>
      </c>
      <c r="AP41" s="24">
        <f>COUNTIF(AL41:AN41,0)</f>
        <v>0</v>
      </c>
      <c r="AQ41" s="24">
        <f>SUM(M41:O41)</f>
        <v>0</v>
      </c>
      <c r="AR41" s="24">
        <f>AQ42</f>
        <v>0</v>
      </c>
      <c r="AS41" s="25">
        <f>IF(AO41&gt;AP41,1,0)</f>
        <v>0</v>
      </c>
      <c r="AT41" s="25">
        <f>IF(AP41&lt;AQ41,1,0)</f>
        <v>0</v>
      </c>
      <c r="AU41" s="23" t="str">
        <f>Q41</f>
        <v>B</v>
      </c>
      <c r="AV41" s="23">
        <f>R41</f>
        <v>0</v>
      </c>
      <c r="AW41" s="24" t="b">
        <f>IF(U41&lt;&gt;"",IF(U41&gt;U42,1,0))</f>
        <v>0</v>
      </c>
      <c r="AX41" s="24" t="b">
        <f t="shared" ref="AX41" si="47">IF(V41&lt;&gt;"",IF(V41&gt;V42,1,0))</f>
        <v>0</v>
      </c>
      <c r="AY41" s="24" t="b">
        <f t="shared" ref="AY41" si="48">IF(W41&lt;&gt;"",IF(W41&gt;W42,1,0))</f>
        <v>0</v>
      </c>
      <c r="AZ41" s="24">
        <f>COUNTIF(AW41:AY41,1)</f>
        <v>0</v>
      </c>
      <c r="BA41" s="24">
        <f>COUNTIF(AW41:AY41,0)</f>
        <v>0</v>
      </c>
      <c r="BB41" s="24">
        <f>SUM(U41:W41)</f>
        <v>0</v>
      </c>
      <c r="BC41" s="24">
        <f>BB42</f>
        <v>0</v>
      </c>
      <c r="BD41" s="25">
        <f>IF(AZ41&gt;BA41,1,0)</f>
        <v>0</v>
      </c>
      <c r="BE41" s="25">
        <f>IF(BA41&lt;BB41,1,0)</f>
        <v>0</v>
      </c>
    </row>
    <row r="42" spans="1:57" ht="15.65" thickBot="1" x14ac:dyDescent="0.35">
      <c r="A42" s="5" t="s">
        <v>0</v>
      </c>
      <c r="B42" s="4">
        <f>B38</f>
        <v>0</v>
      </c>
      <c r="C42" s="3"/>
      <c r="D42" s="2"/>
      <c r="E42" s="35"/>
      <c r="F42" s="36"/>
      <c r="G42" s="36"/>
      <c r="H42" s="1"/>
      <c r="I42" s="5" t="s">
        <v>6</v>
      </c>
      <c r="J42" s="4">
        <f>B37</f>
        <v>0</v>
      </c>
      <c r="K42" s="3"/>
      <c r="L42" s="2"/>
      <c r="M42" s="35"/>
      <c r="N42" s="36"/>
      <c r="O42" s="36"/>
      <c r="P42" s="1"/>
      <c r="Q42" s="5" t="s">
        <v>0</v>
      </c>
      <c r="R42" s="4">
        <f>B38</f>
        <v>0</v>
      </c>
      <c r="S42" s="3"/>
      <c r="T42" s="2"/>
      <c r="U42" s="35"/>
      <c r="V42" s="36"/>
      <c r="W42" s="36"/>
      <c r="Y42" s="23" t="str">
        <f>A42</f>
        <v>C</v>
      </c>
      <c r="Z42" s="23">
        <f>B42</f>
        <v>0</v>
      </c>
      <c r="AA42" s="24" t="b">
        <f>IF(E42&lt;&gt;"",IF(E42&gt;E41,1,0))</f>
        <v>0</v>
      </c>
      <c r="AB42" s="24" t="b">
        <f t="shared" ref="AB42" si="49">IF(F42&lt;&gt;"",IF(F42&gt;F41,1,0))</f>
        <v>0</v>
      </c>
      <c r="AC42" s="24" t="b">
        <f t="shared" ref="AC42" si="50">IF(G42&lt;&gt;"",IF(G42&gt;G41,1,0))</f>
        <v>0</v>
      </c>
      <c r="AD42" s="24">
        <f>COUNTIF(AA42:AC42,1)</f>
        <v>0</v>
      </c>
      <c r="AE42" s="24">
        <f>COUNTIF(AA42:AC42,0)</f>
        <v>0</v>
      </c>
      <c r="AF42" s="24">
        <f>SUM(E42:G42)</f>
        <v>0</v>
      </c>
      <c r="AG42" s="24">
        <f>AF41</f>
        <v>0</v>
      </c>
      <c r="AH42" s="25">
        <f>IF(AD42&gt;AE42,1,0)</f>
        <v>0</v>
      </c>
      <c r="AI42" s="25">
        <f>IF(AE42&lt;AF42,1,0)</f>
        <v>0</v>
      </c>
      <c r="AJ42" s="23" t="str">
        <f>I42</f>
        <v>B</v>
      </c>
      <c r="AK42" s="23">
        <f>J42</f>
        <v>0</v>
      </c>
      <c r="AL42" s="24" t="b">
        <f>IF(M42&lt;&gt;"",IF(M42&gt;M41,1,0))</f>
        <v>0</v>
      </c>
      <c r="AM42" s="24" t="b">
        <f t="shared" ref="AM42" si="51">IF(N42&lt;&gt;"",IF(N42&gt;N41,1,0))</f>
        <v>0</v>
      </c>
      <c r="AN42" s="24" t="b">
        <f t="shared" ref="AN42" si="52">IF(O42&lt;&gt;"",IF(O42&gt;O41,1,0))</f>
        <v>0</v>
      </c>
      <c r="AO42" s="24">
        <f>COUNTIF(AL42:AN42,1)</f>
        <v>0</v>
      </c>
      <c r="AP42" s="24">
        <f>COUNTIF(AL42:AN42,0)</f>
        <v>0</v>
      </c>
      <c r="AQ42" s="24">
        <f>SUM(M42:O42)</f>
        <v>0</v>
      </c>
      <c r="AR42" s="24">
        <f>AQ41</f>
        <v>0</v>
      </c>
      <c r="AS42" s="25">
        <f>IF(AO42&gt;AP42,1,0)</f>
        <v>0</v>
      </c>
      <c r="AT42" s="25">
        <f>IF(AP42&lt;AQ42,1,0)</f>
        <v>0</v>
      </c>
      <c r="AU42" s="23" t="str">
        <f>Q42</f>
        <v>C</v>
      </c>
      <c r="AV42" s="23">
        <f>R42</f>
        <v>0</v>
      </c>
      <c r="AW42" s="24" t="b">
        <f>IF(U42&lt;&gt;"",IF(U42&gt;U41,1,0))</f>
        <v>0</v>
      </c>
      <c r="AX42" s="24" t="b">
        <f t="shared" ref="AX42" si="53">IF(V42&lt;&gt;"",IF(V42&gt;V41,1,0))</f>
        <v>0</v>
      </c>
      <c r="AY42" s="24" t="b">
        <f t="shared" ref="AY42" si="54">IF(W42&lt;&gt;"",IF(W42&gt;W41,1,0))</f>
        <v>0</v>
      </c>
      <c r="AZ42" s="24">
        <f>COUNTIF(AW42:AY42,1)</f>
        <v>0</v>
      </c>
      <c r="BA42" s="24">
        <f>COUNTIF(AW42:AY42,0)</f>
        <v>0</v>
      </c>
      <c r="BB42" s="24">
        <f>SUM(U42:W42)</f>
        <v>0</v>
      </c>
      <c r="BC42" s="24">
        <f>BB41</f>
        <v>0</v>
      </c>
      <c r="BD42" s="25">
        <f>IF(AZ42&gt;BA42,1,0)</f>
        <v>0</v>
      </c>
      <c r="BE42" s="25">
        <f>IF(BA42&lt;BB42,1,0)</f>
        <v>0</v>
      </c>
    </row>
    <row r="44" spans="1:57" ht="5.8" customHeight="1" x14ac:dyDescent="0.3">
      <c r="A44" s="38"/>
      <c r="B44" s="38"/>
      <c r="C44" s="39"/>
      <c r="D44" s="39"/>
      <c r="E44" s="39"/>
      <c r="F44" s="39"/>
      <c r="G44" s="39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:57" x14ac:dyDescent="0.3">
      <c r="C45" s="16"/>
      <c r="D45" s="16"/>
      <c r="E45" s="16"/>
      <c r="F45" s="16"/>
      <c r="G45" s="16"/>
    </row>
    <row r="46" spans="1:57" ht="17.55" x14ac:dyDescent="0.3">
      <c r="A46" s="12" t="s">
        <v>16</v>
      </c>
      <c r="C46" s="40"/>
      <c r="D46" s="40"/>
      <c r="E46" s="40"/>
      <c r="I46" t="s">
        <v>28</v>
      </c>
    </row>
    <row r="47" spans="1:57" ht="17.55" x14ac:dyDescent="0.3">
      <c r="A47" s="12"/>
      <c r="C47" s="19"/>
      <c r="D47" s="19"/>
      <c r="E47" s="19"/>
    </row>
    <row r="48" spans="1:57" ht="15.65" thickBot="1" x14ac:dyDescent="0.35">
      <c r="A48" s="6"/>
      <c r="B48" s="1" t="s">
        <v>27</v>
      </c>
      <c r="D48" s="6"/>
      <c r="E48" s="11" t="s">
        <v>15</v>
      </c>
      <c r="F48" s="11" t="s">
        <v>14</v>
      </c>
      <c r="G48" s="11" t="s">
        <v>13</v>
      </c>
      <c r="H48" s="11" t="s">
        <v>12</v>
      </c>
      <c r="I48" s="11" t="s">
        <v>11</v>
      </c>
      <c r="J48" s="11" t="s">
        <v>10</v>
      </c>
      <c r="K48" s="10" t="s">
        <v>9</v>
      </c>
      <c r="L48" s="10"/>
      <c r="M48" s="10" t="s">
        <v>8</v>
      </c>
      <c r="N48" s="10"/>
      <c r="O48" s="10" t="s">
        <v>7</v>
      </c>
      <c r="P48" s="10"/>
      <c r="U48" s="26"/>
      <c r="V48" s="27"/>
      <c r="W48" s="28"/>
    </row>
    <row r="49" spans="1:57" ht="15.65" thickBot="1" x14ac:dyDescent="0.35">
      <c r="A49" s="9" t="s">
        <v>1</v>
      </c>
      <c r="B49" s="32"/>
      <c r="C49" s="33"/>
      <c r="D49" s="34"/>
      <c r="E49" s="18">
        <f>AH54+AS54</f>
        <v>0</v>
      </c>
      <c r="F49" s="18">
        <f>AI54+AT54</f>
        <v>0</v>
      </c>
      <c r="G49" s="18">
        <f>AD54+AO54</f>
        <v>0</v>
      </c>
      <c r="H49" s="18">
        <f t="shared" ref="H49" si="55">AE54+AP54</f>
        <v>0</v>
      </c>
      <c r="I49" s="18">
        <f t="shared" ref="I49" si="56">AF54+AQ54</f>
        <v>0</v>
      </c>
      <c r="J49" s="18">
        <f t="shared" ref="J49" si="57">AG54+AR54</f>
        <v>0</v>
      </c>
      <c r="K49" s="17">
        <f>E49*2</f>
        <v>0</v>
      </c>
      <c r="L49" s="17"/>
      <c r="M49" s="29" t="str">
        <f>IF(H49&gt;0,G49/H49,"MAX")</f>
        <v>MAX</v>
      </c>
      <c r="N49" s="29"/>
      <c r="O49" s="29" t="str">
        <f>IF(J49&gt;0,I49/J49,"MAX")</f>
        <v>MAX</v>
      </c>
      <c r="P49" s="29"/>
      <c r="U49" s="26"/>
      <c r="V49" s="27"/>
      <c r="W49" s="28"/>
    </row>
    <row r="50" spans="1:57" ht="15.65" thickBot="1" x14ac:dyDescent="0.35">
      <c r="A50" s="9" t="s">
        <v>6</v>
      </c>
      <c r="B50" s="32"/>
      <c r="C50" s="33"/>
      <c r="D50" s="34"/>
      <c r="E50" s="18">
        <f>AS55+BD54</f>
        <v>0</v>
      </c>
      <c r="F50" s="18">
        <f>AT55+BE54</f>
        <v>0</v>
      </c>
      <c r="G50" s="18">
        <f>AO55+AZ54</f>
        <v>0</v>
      </c>
      <c r="H50" s="18">
        <f t="shared" ref="H50" si="58">AP55+BA54</f>
        <v>0</v>
      </c>
      <c r="I50" s="18">
        <f t="shared" ref="I50" si="59">AQ55+BB54</f>
        <v>0</v>
      </c>
      <c r="J50" s="18">
        <f t="shared" ref="J50" si="60">AR55+BC54</f>
        <v>0</v>
      </c>
      <c r="K50" s="17">
        <f t="shared" ref="K50:K51" si="61">E50*2</f>
        <v>0</v>
      </c>
      <c r="L50" s="17"/>
      <c r="M50" s="29" t="str">
        <f t="shared" ref="M50:M51" si="62">IF(H50&gt;0,G50/H50,"MAX")</f>
        <v>MAX</v>
      </c>
      <c r="N50" s="29"/>
      <c r="O50" s="29" t="str">
        <f t="shared" ref="O50:O51" si="63">IF(J50&gt;0,I50/J50,"MAX")</f>
        <v>MAX</v>
      </c>
      <c r="P50" s="29"/>
      <c r="U50" s="26"/>
      <c r="V50" s="27"/>
      <c r="W50" s="28"/>
    </row>
    <row r="51" spans="1:57" ht="15.65" thickBot="1" x14ac:dyDescent="0.35">
      <c r="A51" s="9" t="s">
        <v>0</v>
      </c>
      <c r="B51" s="32"/>
      <c r="C51" s="33"/>
      <c r="D51" s="34"/>
      <c r="E51" s="18">
        <f>AH55+BD55</f>
        <v>0</v>
      </c>
      <c r="F51" s="18">
        <f>AI55+BE55</f>
        <v>0</v>
      </c>
      <c r="G51" s="18">
        <f>AD55+AZ55</f>
        <v>0</v>
      </c>
      <c r="H51" s="18">
        <f t="shared" ref="H51" si="64">AE55+BA55</f>
        <v>0</v>
      </c>
      <c r="I51" s="18">
        <f t="shared" ref="I51" si="65">AF55+BB55</f>
        <v>0</v>
      </c>
      <c r="J51" s="18">
        <f t="shared" ref="J51" si="66">AG55+BC55</f>
        <v>0</v>
      </c>
      <c r="K51" s="17">
        <f t="shared" si="61"/>
        <v>0</v>
      </c>
      <c r="L51" s="17"/>
      <c r="M51" s="29" t="str">
        <f t="shared" si="62"/>
        <v>MAX</v>
      </c>
      <c r="N51" s="29"/>
      <c r="O51" s="29" t="str">
        <f t="shared" si="63"/>
        <v>MAX</v>
      </c>
      <c r="P51" s="29"/>
      <c r="U51" s="26"/>
      <c r="V51" s="27"/>
      <c r="W51" s="28"/>
    </row>
    <row r="53" spans="1:57" ht="15.65" thickBot="1" x14ac:dyDescent="0.35">
      <c r="A53" s="6"/>
      <c r="B53" s="7" t="s">
        <v>5</v>
      </c>
      <c r="C53" s="6"/>
      <c r="D53" s="6"/>
      <c r="E53" s="8" t="s">
        <v>4</v>
      </c>
      <c r="F53" s="8" t="s">
        <v>3</v>
      </c>
      <c r="G53" s="8" t="s">
        <v>2</v>
      </c>
      <c r="H53" s="7"/>
      <c r="I53" s="6"/>
      <c r="J53" s="7" t="s">
        <v>25</v>
      </c>
      <c r="K53" s="6"/>
      <c r="L53" s="6"/>
      <c r="M53" s="8" t="s">
        <v>4</v>
      </c>
      <c r="N53" s="8" t="s">
        <v>3</v>
      </c>
      <c r="O53" s="8" t="s">
        <v>2</v>
      </c>
      <c r="P53" s="6"/>
      <c r="Q53" s="6"/>
      <c r="R53" s="7" t="s">
        <v>26</v>
      </c>
      <c r="S53" s="6"/>
      <c r="T53" s="6"/>
      <c r="U53" s="8" t="s">
        <v>4</v>
      </c>
      <c r="V53" s="8" t="s">
        <v>3</v>
      </c>
      <c r="W53" s="8" t="s">
        <v>2</v>
      </c>
      <c r="Y53" s="22"/>
      <c r="Z53" s="23" t="str">
        <f>B53</f>
        <v>match 1</v>
      </c>
      <c r="AA53" s="24" t="s">
        <v>22</v>
      </c>
      <c r="AB53" s="24" t="s">
        <v>23</v>
      </c>
      <c r="AC53" s="24" t="s">
        <v>24</v>
      </c>
      <c r="AD53" s="24" t="s">
        <v>13</v>
      </c>
      <c r="AE53" s="24" t="s">
        <v>12</v>
      </c>
      <c r="AF53" s="24" t="s">
        <v>11</v>
      </c>
      <c r="AG53" s="24" t="s">
        <v>10</v>
      </c>
      <c r="AH53" s="24" t="s">
        <v>15</v>
      </c>
      <c r="AI53" s="24" t="s">
        <v>14</v>
      </c>
      <c r="AJ53" s="24"/>
      <c r="AK53" s="23" t="str">
        <f>J53</f>
        <v>match 2</v>
      </c>
      <c r="AL53" s="24" t="s">
        <v>22</v>
      </c>
      <c r="AM53" s="24" t="s">
        <v>23</v>
      </c>
      <c r="AN53" s="24" t="s">
        <v>24</v>
      </c>
      <c r="AO53" s="24" t="s">
        <v>13</v>
      </c>
      <c r="AP53" s="24" t="s">
        <v>12</v>
      </c>
      <c r="AQ53" s="24" t="s">
        <v>11</v>
      </c>
      <c r="AR53" s="24" t="s">
        <v>10</v>
      </c>
      <c r="AS53" s="24" t="s">
        <v>15</v>
      </c>
      <c r="AT53" s="24" t="s">
        <v>14</v>
      </c>
      <c r="AU53" s="24"/>
      <c r="AV53" s="23" t="str">
        <f>R53</f>
        <v>match 3</v>
      </c>
      <c r="AW53" s="24" t="s">
        <v>22</v>
      </c>
      <c r="AX53" s="24" t="s">
        <v>23</v>
      </c>
      <c r="AY53" s="24" t="s">
        <v>24</v>
      </c>
      <c r="AZ53" s="24" t="s">
        <v>13</v>
      </c>
      <c r="BA53" s="24" t="s">
        <v>12</v>
      </c>
      <c r="BB53" s="24" t="s">
        <v>11</v>
      </c>
      <c r="BC53" s="24" t="s">
        <v>10</v>
      </c>
      <c r="BD53" s="24" t="s">
        <v>15</v>
      </c>
      <c r="BE53" s="24" t="s">
        <v>14</v>
      </c>
    </row>
    <row r="54" spans="1:57" ht="15.65" thickBot="1" x14ac:dyDescent="0.35">
      <c r="A54" s="5" t="s">
        <v>1</v>
      </c>
      <c r="B54" s="4">
        <f>B49</f>
        <v>0</v>
      </c>
      <c r="C54" s="3"/>
      <c r="D54" s="2"/>
      <c r="E54" s="35"/>
      <c r="F54" s="36"/>
      <c r="G54" s="36"/>
      <c r="H54" s="1"/>
      <c r="I54" s="5" t="s">
        <v>1</v>
      </c>
      <c r="J54" s="4">
        <f>B49</f>
        <v>0</v>
      </c>
      <c r="K54" s="3"/>
      <c r="L54" s="2"/>
      <c r="M54" s="35"/>
      <c r="N54" s="36"/>
      <c r="O54" s="36"/>
      <c r="P54" s="1"/>
      <c r="Q54" s="5" t="s">
        <v>6</v>
      </c>
      <c r="R54" s="4">
        <f>B50</f>
        <v>0</v>
      </c>
      <c r="S54" s="3"/>
      <c r="T54" s="2"/>
      <c r="U54" s="35"/>
      <c r="V54" s="36"/>
      <c r="W54" s="36"/>
      <c r="Y54" s="23" t="str">
        <f>A54</f>
        <v>A</v>
      </c>
      <c r="Z54" s="23">
        <f>B54</f>
        <v>0</v>
      </c>
      <c r="AA54" s="24" t="b">
        <f>IF(E54&lt;&gt;"",IF(E54&gt;E55,1,0))</f>
        <v>0</v>
      </c>
      <c r="AB54" s="24" t="b">
        <f>IF(F54&lt;&gt;"",IF(F54&gt;F55,1,0))</f>
        <v>0</v>
      </c>
      <c r="AC54" s="24" t="b">
        <f>IF(G54&lt;&gt;"",IF(G54&gt;G55,1,0))</f>
        <v>0</v>
      </c>
      <c r="AD54" s="24">
        <f>COUNTIF(AA54:AC54,1)</f>
        <v>0</v>
      </c>
      <c r="AE54" s="24">
        <f>COUNTIF(AA54:AC54,0)</f>
        <v>0</v>
      </c>
      <c r="AF54" s="24">
        <f>SUM(E54:G54)</f>
        <v>0</v>
      </c>
      <c r="AG54" s="24">
        <f>AF55</f>
        <v>0</v>
      </c>
      <c r="AH54" s="25">
        <f>IF(AD54&gt;AE54,1,0)</f>
        <v>0</v>
      </c>
      <c r="AI54" s="25">
        <f>IF(AE54&lt;AF54,1,0)</f>
        <v>0</v>
      </c>
      <c r="AJ54" s="23" t="str">
        <f>I54</f>
        <v>A</v>
      </c>
      <c r="AK54" s="23">
        <f>J54</f>
        <v>0</v>
      </c>
      <c r="AL54" s="24" t="b">
        <f>IF(M54&lt;&gt;"",IF(M54&gt;M55,1,0))</f>
        <v>0</v>
      </c>
      <c r="AM54" s="24" t="b">
        <f t="shared" ref="AM54" si="67">IF(N54&lt;&gt;"",IF(N54&gt;N55,1,0))</f>
        <v>0</v>
      </c>
      <c r="AN54" s="24" t="b">
        <f t="shared" ref="AN54" si="68">IF(O54&lt;&gt;"",IF(O54&gt;O55,1,0))</f>
        <v>0</v>
      </c>
      <c r="AO54" s="24">
        <f>COUNTIF(AL54:AN54,1)</f>
        <v>0</v>
      </c>
      <c r="AP54" s="24">
        <f>COUNTIF(AL54:AN54,0)</f>
        <v>0</v>
      </c>
      <c r="AQ54" s="24">
        <f>SUM(M54:O54)</f>
        <v>0</v>
      </c>
      <c r="AR54" s="24">
        <f>AQ55</f>
        <v>0</v>
      </c>
      <c r="AS54" s="25">
        <f>IF(AO54&gt;AP54,1,0)</f>
        <v>0</v>
      </c>
      <c r="AT54" s="25">
        <f>IF(AP54&lt;AQ54,1,0)</f>
        <v>0</v>
      </c>
      <c r="AU54" s="23" t="str">
        <f>Q54</f>
        <v>B</v>
      </c>
      <c r="AV54" s="23">
        <f>R54</f>
        <v>0</v>
      </c>
      <c r="AW54" s="24" t="b">
        <f>IF(U54&lt;&gt;"",IF(U54&gt;U55,1,0))</f>
        <v>0</v>
      </c>
      <c r="AX54" s="24" t="b">
        <f t="shared" ref="AX54" si="69">IF(V54&lt;&gt;"",IF(V54&gt;V55,1,0))</f>
        <v>0</v>
      </c>
      <c r="AY54" s="24" t="b">
        <f t="shared" ref="AY54" si="70">IF(W54&lt;&gt;"",IF(W54&gt;W55,1,0))</f>
        <v>0</v>
      </c>
      <c r="AZ54" s="24">
        <f>COUNTIF(AW54:AY54,1)</f>
        <v>0</v>
      </c>
      <c r="BA54" s="24">
        <f>COUNTIF(AW54:AY54,0)</f>
        <v>0</v>
      </c>
      <c r="BB54" s="24">
        <f>SUM(U54:W54)</f>
        <v>0</v>
      </c>
      <c r="BC54" s="24">
        <f>BB55</f>
        <v>0</v>
      </c>
      <c r="BD54" s="25">
        <f>IF(AZ54&gt;BA54,1,0)</f>
        <v>0</v>
      </c>
      <c r="BE54" s="25">
        <f>IF(BA54&lt;BB54,1,0)</f>
        <v>0</v>
      </c>
    </row>
    <row r="55" spans="1:57" ht="15.65" thickBot="1" x14ac:dyDescent="0.35">
      <c r="A55" s="5" t="s">
        <v>0</v>
      </c>
      <c r="B55" s="4">
        <f>B51</f>
        <v>0</v>
      </c>
      <c r="C55" s="3"/>
      <c r="D55" s="2"/>
      <c r="E55" s="35"/>
      <c r="F55" s="36"/>
      <c r="G55" s="36"/>
      <c r="H55" s="1"/>
      <c r="I55" s="5" t="s">
        <v>6</v>
      </c>
      <c r="J55" s="4">
        <f>B50</f>
        <v>0</v>
      </c>
      <c r="K55" s="3"/>
      <c r="L55" s="2"/>
      <c r="M55" s="35"/>
      <c r="N55" s="36"/>
      <c r="O55" s="36"/>
      <c r="P55" s="1"/>
      <c r="Q55" s="5" t="s">
        <v>0</v>
      </c>
      <c r="R55" s="4">
        <f>B51</f>
        <v>0</v>
      </c>
      <c r="S55" s="3"/>
      <c r="T55" s="2"/>
      <c r="U55" s="35"/>
      <c r="V55" s="36"/>
      <c r="W55" s="36"/>
      <c r="Y55" s="23" t="str">
        <f>A55</f>
        <v>C</v>
      </c>
      <c r="Z55" s="23">
        <f>B55</f>
        <v>0</v>
      </c>
      <c r="AA55" s="24" t="b">
        <f>IF(E55&lt;&gt;"",IF(E55&gt;E54,1,0))</f>
        <v>0</v>
      </c>
      <c r="AB55" s="24" t="b">
        <f t="shared" ref="AB55" si="71">IF(F55&lt;&gt;"",IF(F55&gt;F54,1,0))</f>
        <v>0</v>
      </c>
      <c r="AC55" s="24" t="b">
        <f t="shared" ref="AC55" si="72">IF(G55&lt;&gt;"",IF(G55&gt;G54,1,0))</f>
        <v>0</v>
      </c>
      <c r="AD55" s="24">
        <f>COUNTIF(AA55:AC55,1)</f>
        <v>0</v>
      </c>
      <c r="AE55" s="24">
        <f>COUNTIF(AA55:AC55,0)</f>
        <v>0</v>
      </c>
      <c r="AF55" s="24">
        <f>SUM(E55:G55)</f>
        <v>0</v>
      </c>
      <c r="AG55" s="24">
        <f>AF54</f>
        <v>0</v>
      </c>
      <c r="AH55" s="25">
        <f>IF(AD55&gt;AE55,1,0)</f>
        <v>0</v>
      </c>
      <c r="AI55" s="25">
        <f>IF(AE55&lt;AF55,1,0)</f>
        <v>0</v>
      </c>
      <c r="AJ55" s="23" t="str">
        <f>I55</f>
        <v>B</v>
      </c>
      <c r="AK55" s="23">
        <f>J55</f>
        <v>0</v>
      </c>
      <c r="AL55" s="24" t="b">
        <f>IF(M55&lt;&gt;"",IF(M55&gt;M54,1,0))</f>
        <v>0</v>
      </c>
      <c r="AM55" s="24" t="b">
        <f t="shared" ref="AM55" si="73">IF(N55&lt;&gt;"",IF(N55&gt;N54,1,0))</f>
        <v>0</v>
      </c>
      <c r="AN55" s="24" t="b">
        <f t="shared" ref="AN55" si="74">IF(O55&lt;&gt;"",IF(O55&gt;O54,1,0))</f>
        <v>0</v>
      </c>
      <c r="AO55" s="24">
        <f>COUNTIF(AL55:AN55,1)</f>
        <v>0</v>
      </c>
      <c r="AP55" s="24">
        <f>COUNTIF(AL55:AN55,0)</f>
        <v>0</v>
      </c>
      <c r="AQ55" s="24">
        <f>SUM(M55:O55)</f>
        <v>0</v>
      </c>
      <c r="AR55" s="24">
        <f>AQ54</f>
        <v>0</v>
      </c>
      <c r="AS55" s="25">
        <f>IF(AO55&gt;AP55,1,0)</f>
        <v>0</v>
      </c>
      <c r="AT55" s="25">
        <f>IF(AP55&lt;AQ55,1,0)</f>
        <v>0</v>
      </c>
      <c r="AU55" s="23" t="str">
        <f>Q55</f>
        <v>C</v>
      </c>
      <c r="AV55" s="23">
        <f>R55</f>
        <v>0</v>
      </c>
      <c r="AW55" s="24" t="b">
        <f>IF(U55&lt;&gt;"",IF(U55&gt;U54,1,0))</f>
        <v>0</v>
      </c>
      <c r="AX55" s="24" t="b">
        <f t="shared" ref="AX55" si="75">IF(V55&lt;&gt;"",IF(V55&gt;V54,1,0))</f>
        <v>0</v>
      </c>
      <c r="AY55" s="24" t="b">
        <f t="shared" ref="AY55" si="76">IF(W55&lt;&gt;"",IF(W55&gt;W54,1,0))</f>
        <v>0</v>
      </c>
      <c r="AZ55" s="24">
        <f>COUNTIF(AW55:AY55,1)</f>
        <v>0</v>
      </c>
      <c r="BA55" s="24">
        <f>COUNTIF(AW55:AY55,0)</f>
        <v>0</v>
      </c>
      <c r="BB55" s="24">
        <f>SUM(U55:W55)</f>
        <v>0</v>
      </c>
      <c r="BC55" s="24">
        <f>BB54</f>
        <v>0</v>
      </c>
      <c r="BD55" s="25">
        <f>IF(AZ55&gt;BA55,1,0)</f>
        <v>0</v>
      </c>
      <c r="BE55" s="25">
        <f>IF(BA55&lt;BB55,1,0)</f>
        <v>0</v>
      </c>
    </row>
    <row r="57" spans="1:57" ht="5.8" customHeight="1" x14ac:dyDescent="0.3">
      <c r="A57" s="38"/>
      <c r="B57" s="38"/>
      <c r="C57" s="39"/>
      <c r="D57" s="39"/>
      <c r="E57" s="39"/>
      <c r="F57" s="39"/>
      <c r="G57" s="39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1:57" x14ac:dyDescent="0.3">
      <c r="C58" s="16"/>
      <c r="D58" s="16"/>
      <c r="E58" s="16"/>
      <c r="F58" s="16"/>
      <c r="G58" s="16"/>
    </row>
  </sheetData>
  <sheetProtection sheet="1" objects="1" scenarios="1" selectLockedCells="1"/>
  <mergeCells count="92">
    <mergeCell ref="R54:T54"/>
    <mergeCell ref="B55:D55"/>
    <mergeCell ref="J55:L55"/>
    <mergeCell ref="R55:T55"/>
    <mergeCell ref="B51:D51"/>
    <mergeCell ref="K51:L51"/>
    <mergeCell ref="M51:N51"/>
    <mergeCell ref="O51:P51"/>
    <mergeCell ref="B54:D54"/>
    <mergeCell ref="J54:L54"/>
    <mergeCell ref="B49:D49"/>
    <mergeCell ref="K49:L49"/>
    <mergeCell ref="M49:N49"/>
    <mergeCell ref="O49:P49"/>
    <mergeCell ref="B50:D50"/>
    <mergeCell ref="K50:L50"/>
    <mergeCell ref="M50:N50"/>
    <mergeCell ref="O50:P50"/>
    <mergeCell ref="R41:T41"/>
    <mergeCell ref="B42:D42"/>
    <mergeCell ref="J42:L42"/>
    <mergeCell ref="R42:T42"/>
    <mergeCell ref="C46:E46"/>
    <mergeCell ref="K48:L48"/>
    <mergeCell ref="M48:N48"/>
    <mergeCell ref="O48:P48"/>
    <mergeCell ref="B38:D38"/>
    <mergeCell ref="K38:L38"/>
    <mergeCell ref="M38:N38"/>
    <mergeCell ref="O38:P38"/>
    <mergeCell ref="B41:D41"/>
    <mergeCell ref="J41:L41"/>
    <mergeCell ref="B36:D36"/>
    <mergeCell ref="K36:L36"/>
    <mergeCell ref="M36:N36"/>
    <mergeCell ref="O36:P36"/>
    <mergeCell ref="B37:D37"/>
    <mergeCell ref="K37:L37"/>
    <mergeCell ref="M37:N37"/>
    <mergeCell ref="O37:P37"/>
    <mergeCell ref="R28:T28"/>
    <mergeCell ref="B29:D29"/>
    <mergeCell ref="J29:L29"/>
    <mergeCell ref="R29:T29"/>
    <mergeCell ref="C33:E33"/>
    <mergeCell ref="K35:L35"/>
    <mergeCell ref="M35:N35"/>
    <mergeCell ref="O35:P35"/>
    <mergeCell ref="B25:D25"/>
    <mergeCell ref="K25:L25"/>
    <mergeCell ref="M25:N25"/>
    <mergeCell ref="O25:P25"/>
    <mergeCell ref="B28:D28"/>
    <mergeCell ref="J28:L28"/>
    <mergeCell ref="B23:D23"/>
    <mergeCell ref="K23:L23"/>
    <mergeCell ref="M23:N23"/>
    <mergeCell ref="O23:P23"/>
    <mergeCell ref="B24:D24"/>
    <mergeCell ref="K24:L24"/>
    <mergeCell ref="M24:N24"/>
    <mergeCell ref="O24:P24"/>
    <mergeCell ref="J15:L15"/>
    <mergeCell ref="J16:L16"/>
    <mergeCell ref="R15:T15"/>
    <mergeCell ref="R16:T16"/>
    <mergeCell ref="C20:E20"/>
    <mergeCell ref="K22:L22"/>
    <mergeCell ref="M22:N22"/>
    <mergeCell ref="O22:P22"/>
    <mergeCell ref="B10:D10"/>
    <mergeCell ref="B11:D11"/>
    <mergeCell ref="B12:D12"/>
    <mergeCell ref="B15:D15"/>
    <mergeCell ref="B16:D16"/>
    <mergeCell ref="C7:E7"/>
    <mergeCell ref="M12:N12"/>
    <mergeCell ref="O12:P12"/>
    <mergeCell ref="N3:R3"/>
    <mergeCell ref="K9:L9"/>
    <mergeCell ref="K10:L10"/>
    <mergeCell ref="K11:L11"/>
    <mergeCell ref="K12:L12"/>
    <mergeCell ref="M9:N9"/>
    <mergeCell ref="O9:P9"/>
    <mergeCell ref="M10:N10"/>
    <mergeCell ref="V3:W3"/>
    <mergeCell ref="L5:Q5"/>
    <mergeCell ref="T5:W5"/>
    <mergeCell ref="O10:P10"/>
    <mergeCell ref="M11:N11"/>
    <mergeCell ref="O11:P11"/>
  </mergeCells>
  <phoneticPr fontId="11" type="noConversion"/>
  <pageMargins left="0.7" right="0.7" top="0.75" bottom="0.75" header="0.3" footer="0.3"/>
  <pageSetup paperSize="9" scale="77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5FC3F-5066-47E7-8E08-8BCA8E4CB5CF}">
  <dimension ref="A1:AV58"/>
  <sheetViews>
    <sheetView showGridLines="0" showRowColHeaders="0" zoomScaleNormal="100" workbookViewId="0">
      <selection activeCell="S10" sqref="S10"/>
    </sheetView>
  </sheetViews>
  <sheetFormatPr baseColWidth="10" defaultColWidth="4.88671875" defaultRowHeight="15.05" x14ac:dyDescent="0.3"/>
  <sheetData>
    <row r="1" spans="1:23" ht="30.7" x14ac:dyDescent="0.55000000000000004">
      <c r="P1" s="41" t="s">
        <v>29</v>
      </c>
      <c r="Q1" s="14"/>
      <c r="R1" s="14"/>
      <c r="S1" s="14"/>
      <c r="T1" s="15" t="s">
        <v>21</v>
      </c>
      <c r="U1" s="14"/>
      <c r="V1" s="14"/>
      <c r="W1" s="14"/>
    </row>
    <row r="3" spans="1:23" x14ac:dyDescent="0.3">
      <c r="K3" s="13" t="s">
        <v>20</v>
      </c>
      <c r="L3" s="13"/>
      <c r="M3" s="13"/>
      <c r="N3" s="44"/>
      <c r="O3" s="44"/>
      <c r="P3" s="44"/>
      <c r="Q3" s="44"/>
      <c r="R3" s="44"/>
      <c r="T3" s="13" t="s">
        <v>19</v>
      </c>
      <c r="U3" s="13"/>
      <c r="V3" s="46"/>
      <c r="W3" s="46"/>
    </row>
    <row r="5" spans="1:23" x14ac:dyDescent="0.3">
      <c r="K5" s="13" t="s">
        <v>18</v>
      </c>
      <c r="L5" s="44"/>
      <c r="M5" s="44"/>
      <c r="N5" s="44"/>
      <c r="O5" s="44"/>
      <c r="P5" s="44"/>
      <c r="Q5" s="44"/>
      <c r="S5" s="13" t="s">
        <v>17</v>
      </c>
      <c r="T5" s="45"/>
      <c r="U5" s="45"/>
      <c r="V5" s="45"/>
      <c r="W5" s="45"/>
    </row>
    <row r="7" spans="1:23" ht="17.55" x14ac:dyDescent="0.3">
      <c r="A7" s="12" t="s">
        <v>16</v>
      </c>
      <c r="C7" s="47"/>
      <c r="D7" s="47"/>
      <c r="E7" s="47"/>
      <c r="I7" t="s">
        <v>28</v>
      </c>
    </row>
    <row r="8" spans="1:23" ht="17.55" x14ac:dyDescent="0.3">
      <c r="A8" s="12"/>
      <c r="C8" s="19"/>
      <c r="D8" s="19"/>
      <c r="E8" s="19"/>
    </row>
    <row r="9" spans="1:23" ht="15.65" thickBot="1" x14ac:dyDescent="0.35">
      <c r="A9" s="6"/>
      <c r="B9" s="1" t="s">
        <v>27</v>
      </c>
      <c r="D9" s="6"/>
      <c r="E9" s="11" t="s">
        <v>15</v>
      </c>
      <c r="F9" s="11" t="s">
        <v>14</v>
      </c>
      <c r="G9" s="11" t="s">
        <v>13</v>
      </c>
      <c r="H9" s="11" t="s">
        <v>12</v>
      </c>
      <c r="I9" s="11" t="s">
        <v>11</v>
      </c>
      <c r="J9" s="11" t="s">
        <v>10</v>
      </c>
      <c r="K9" s="10" t="s">
        <v>9</v>
      </c>
      <c r="L9" s="10"/>
      <c r="M9" s="10" t="s">
        <v>8</v>
      </c>
      <c r="N9" s="10"/>
      <c r="O9" s="10" t="s">
        <v>7</v>
      </c>
      <c r="P9" s="10"/>
      <c r="U9" s="26"/>
      <c r="V9" s="27"/>
      <c r="W9" s="28"/>
    </row>
    <row r="10" spans="1:23" ht="15.65" thickBot="1" x14ac:dyDescent="0.35">
      <c r="A10" s="9" t="s">
        <v>1</v>
      </c>
      <c r="B10" s="48"/>
      <c r="C10" s="49"/>
      <c r="D10" s="50"/>
      <c r="E10" s="18"/>
      <c r="F10" s="18"/>
      <c r="G10" s="18"/>
      <c r="H10" s="18"/>
      <c r="I10" s="18"/>
      <c r="J10" s="18"/>
      <c r="K10" s="17"/>
      <c r="L10" s="17"/>
      <c r="M10" s="29"/>
      <c r="N10" s="29"/>
      <c r="O10" s="29"/>
      <c r="P10" s="29"/>
      <c r="U10" s="26"/>
      <c r="V10" s="27"/>
      <c r="W10" s="28"/>
    </row>
    <row r="11" spans="1:23" ht="15.65" thickBot="1" x14ac:dyDescent="0.35">
      <c r="A11" s="9" t="s">
        <v>6</v>
      </c>
      <c r="B11" s="48"/>
      <c r="C11" s="49"/>
      <c r="D11" s="50"/>
      <c r="E11" s="18"/>
      <c r="F11" s="18"/>
      <c r="G11" s="18"/>
      <c r="H11" s="18"/>
      <c r="I11" s="18"/>
      <c r="J11" s="18"/>
      <c r="K11" s="17"/>
      <c r="L11" s="17"/>
      <c r="M11" s="29"/>
      <c r="N11" s="29"/>
      <c r="O11" s="29"/>
      <c r="P11" s="29"/>
      <c r="U11" s="26"/>
      <c r="V11" s="27"/>
      <c r="W11" s="28"/>
    </row>
    <row r="12" spans="1:23" ht="15.65" thickBot="1" x14ac:dyDescent="0.35">
      <c r="A12" s="9" t="s">
        <v>0</v>
      </c>
      <c r="B12" s="48"/>
      <c r="C12" s="49"/>
      <c r="D12" s="50"/>
      <c r="E12" s="18"/>
      <c r="F12" s="18"/>
      <c r="G12" s="18"/>
      <c r="H12" s="18"/>
      <c r="I12" s="18"/>
      <c r="J12" s="18"/>
      <c r="K12" s="17"/>
      <c r="L12" s="17"/>
      <c r="M12" s="29"/>
      <c r="N12" s="29"/>
      <c r="O12" s="29"/>
      <c r="P12" s="29"/>
      <c r="U12" s="26"/>
      <c r="V12" s="27"/>
      <c r="W12" s="28"/>
    </row>
    <row r="14" spans="1:23" ht="15.65" thickBot="1" x14ac:dyDescent="0.35">
      <c r="A14" s="6"/>
      <c r="B14" s="7" t="s">
        <v>5</v>
      </c>
      <c r="C14" s="6"/>
      <c r="D14" s="6"/>
      <c r="E14" s="8" t="s">
        <v>4</v>
      </c>
      <c r="F14" s="8" t="s">
        <v>3</v>
      </c>
      <c r="G14" s="8" t="s">
        <v>2</v>
      </c>
      <c r="H14" s="7"/>
      <c r="I14" s="6"/>
      <c r="J14" s="7" t="s">
        <v>25</v>
      </c>
      <c r="K14" s="6"/>
      <c r="L14" s="6"/>
      <c r="M14" s="8" t="s">
        <v>4</v>
      </c>
      <c r="N14" s="8" t="s">
        <v>3</v>
      </c>
      <c r="O14" s="8" t="s">
        <v>2</v>
      </c>
      <c r="P14" s="6"/>
      <c r="Q14" s="6"/>
      <c r="R14" s="7" t="s">
        <v>26</v>
      </c>
      <c r="S14" s="6"/>
      <c r="T14" s="6"/>
      <c r="U14" s="8" t="s">
        <v>4</v>
      </c>
      <c r="V14" s="8" t="s">
        <v>3</v>
      </c>
      <c r="W14" s="8" t="s">
        <v>2</v>
      </c>
    </row>
    <row r="15" spans="1:23" ht="15.65" thickBot="1" x14ac:dyDescent="0.35">
      <c r="A15" s="5" t="s">
        <v>1</v>
      </c>
      <c r="B15" s="4"/>
      <c r="C15" s="3"/>
      <c r="D15" s="2"/>
      <c r="E15" s="42"/>
      <c r="F15" s="43"/>
      <c r="G15" s="43"/>
      <c r="H15" s="1"/>
      <c r="I15" s="5" t="s">
        <v>1</v>
      </c>
      <c r="J15" s="4"/>
      <c r="K15" s="3"/>
      <c r="L15" s="2"/>
      <c r="M15" s="42"/>
      <c r="N15" s="43"/>
      <c r="O15" s="43"/>
      <c r="P15" s="1"/>
      <c r="Q15" s="5" t="s">
        <v>6</v>
      </c>
      <c r="R15" s="4"/>
      <c r="S15" s="3"/>
      <c r="T15" s="2"/>
      <c r="U15" s="42"/>
      <c r="V15" s="43"/>
      <c r="W15" s="43"/>
    </row>
    <row r="16" spans="1:23" ht="15.65" thickBot="1" x14ac:dyDescent="0.35">
      <c r="A16" s="5" t="s">
        <v>0</v>
      </c>
      <c r="B16" s="4"/>
      <c r="C16" s="3"/>
      <c r="D16" s="2"/>
      <c r="E16" s="42"/>
      <c r="F16" s="43"/>
      <c r="G16" s="43"/>
      <c r="H16" s="1"/>
      <c r="I16" s="5" t="s">
        <v>6</v>
      </c>
      <c r="J16" s="4"/>
      <c r="K16" s="3"/>
      <c r="L16" s="2"/>
      <c r="M16" s="42"/>
      <c r="N16" s="43"/>
      <c r="O16" s="43"/>
      <c r="P16" s="1"/>
      <c r="Q16" s="5" t="s">
        <v>0</v>
      </c>
      <c r="R16" s="4"/>
      <c r="S16" s="3"/>
      <c r="T16" s="2"/>
      <c r="U16" s="42"/>
      <c r="V16" s="43"/>
      <c r="W16" s="43"/>
    </row>
    <row r="18" spans="1:23" ht="5.8" customHeight="1" x14ac:dyDescent="0.3">
      <c r="A18" s="38"/>
      <c r="B18" s="38"/>
      <c r="C18" s="39"/>
      <c r="D18" s="39"/>
      <c r="E18" s="39"/>
      <c r="F18" s="39"/>
      <c r="G18" s="39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x14ac:dyDescent="0.3">
      <c r="C19" s="16"/>
      <c r="D19" s="16"/>
      <c r="E19" s="16"/>
      <c r="F19" s="16"/>
      <c r="G19" s="16"/>
    </row>
    <row r="20" spans="1:23" ht="17.55" x14ac:dyDescent="0.3">
      <c r="A20" s="12" t="s">
        <v>16</v>
      </c>
      <c r="C20" s="47"/>
      <c r="D20" s="47"/>
      <c r="E20" s="47"/>
      <c r="I20" t="s">
        <v>28</v>
      </c>
    </row>
    <row r="21" spans="1:23" ht="17.55" x14ac:dyDescent="0.3">
      <c r="A21" s="12"/>
      <c r="C21" s="19"/>
      <c r="D21" s="19"/>
      <c r="E21" s="19"/>
    </row>
    <row r="22" spans="1:23" ht="15.65" thickBot="1" x14ac:dyDescent="0.35">
      <c r="A22" s="6"/>
      <c r="B22" s="1" t="s">
        <v>27</v>
      </c>
      <c r="D22" s="6"/>
      <c r="E22" s="11" t="s">
        <v>15</v>
      </c>
      <c r="F22" s="11" t="s">
        <v>14</v>
      </c>
      <c r="G22" s="11" t="s">
        <v>13</v>
      </c>
      <c r="H22" s="11" t="s">
        <v>12</v>
      </c>
      <c r="I22" s="11" t="s">
        <v>11</v>
      </c>
      <c r="J22" s="11" t="s">
        <v>10</v>
      </c>
      <c r="K22" s="10" t="s">
        <v>9</v>
      </c>
      <c r="L22" s="10"/>
      <c r="M22" s="10" t="s">
        <v>8</v>
      </c>
      <c r="N22" s="10"/>
      <c r="O22" s="10" t="s">
        <v>7</v>
      </c>
      <c r="P22" s="10"/>
      <c r="U22" s="26"/>
      <c r="V22" s="27"/>
      <c r="W22" s="28"/>
    </row>
    <row r="23" spans="1:23" ht="15.65" thickBot="1" x14ac:dyDescent="0.35">
      <c r="A23" s="9" t="s">
        <v>1</v>
      </c>
      <c r="B23" s="48"/>
      <c r="C23" s="49"/>
      <c r="D23" s="50"/>
      <c r="E23" s="18"/>
      <c r="F23" s="18"/>
      <c r="G23" s="18"/>
      <c r="H23" s="18"/>
      <c r="I23" s="18"/>
      <c r="J23" s="18"/>
      <c r="K23" s="17"/>
      <c r="L23" s="17"/>
      <c r="M23" s="29"/>
      <c r="N23" s="29"/>
      <c r="O23" s="29"/>
      <c r="P23" s="29"/>
      <c r="U23" s="26"/>
      <c r="V23" s="27"/>
      <c r="W23" s="28"/>
    </row>
    <row r="24" spans="1:23" ht="15.65" thickBot="1" x14ac:dyDescent="0.35">
      <c r="A24" s="9" t="s">
        <v>6</v>
      </c>
      <c r="B24" s="48"/>
      <c r="C24" s="49"/>
      <c r="D24" s="50"/>
      <c r="E24" s="18"/>
      <c r="F24" s="18"/>
      <c r="G24" s="18"/>
      <c r="H24" s="18"/>
      <c r="I24" s="18"/>
      <c r="J24" s="18"/>
      <c r="K24" s="17"/>
      <c r="L24" s="17"/>
      <c r="M24" s="29"/>
      <c r="N24" s="29"/>
      <c r="O24" s="29"/>
      <c r="P24" s="29"/>
      <c r="U24" s="26"/>
      <c r="V24" s="27"/>
      <c r="W24" s="28"/>
    </row>
    <row r="25" spans="1:23" ht="15.65" thickBot="1" x14ac:dyDescent="0.35">
      <c r="A25" s="9" t="s">
        <v>0</v>
      </c>
      <c r="B25" s="48"/>
      <c r="C25" s="49"/>
      <c r="D25" s="50"/>
      <c r="E25" s="18"/>
      <c r="F25" s="18"/>
      <c r="G25" s="18"/>
      <c r="H25" s="18"/>
      <c r="I25" s="18"/>
      <c r="J25" s="18"/>
      <c r="K25" s="17"/>
      <c r="L25" s="17"/>
      <c r="M25" s="29"/>
      <c r="N25" s="29"/>
      <c r="O25" s="29"/>
      <c r="P25" s="29"/>
      <c r="U25" s="26"/>
      <c r="V25" s="27"/>
      <c r="W25" s="28"/>
    </row>
    <row r="27" spans="1:23" ht="15.65" thickBot="1" x14ac:dyDescent="0.35">
      <c r="A27" s="6"/>
      <c r="B27" s="7" t="s">
        <v>5</v>
      </c>
      <c r="C27" s="6"/>
      <c r="D27" s="6"/>
      <c r="E27" s="8" t="s">
        <v>4</v>
      </c>
      <c r="F27" s="8" t="s">
        <v>3</v>
      </c>
      <c r="G27" s="8" t="s">
        <v>2</v>
      </c>
      <c r="H27" s="7"/>
      <c r="I27" s="6"/>
      <c r="J27" s="7" t="s">
        <v>25</v>
      </c>
      <c r="K27" s="6"/>
      <c r="L27" s="6"/>
      <c r="M27" s="8" t="s">
        <v>4</v>
      </c>
      <c r="N27" s="8" t="s">
        <v>3</v>
      </c>
      <c r="O27" s="8" t="s">
        <v>2</v>
      </c>
      <c r="P27" s="6"/>
      <c r="Q27" s="6"/>
      <c r="R27" s="7" t="s">
        <v>26</v>
      </c>
      <c r="S27" s="6"/>
      <c r="T27" s="6"/>
      <c r="U27" s="8" t="s">
        <v>4</v>
      </c>
      <c r="V27" s="8" t="s">
        <v>3</v>
      </c>
      <c r="W27" s="8" t="s">
        <v>2</v>
      </c>
    </row>
    <row r="28" spans="1:23" ht="15.65" thickBot="1" x14ac:dyDescent="0.35">
      <c r="A28" s="5" t="s">
        <v>1</v>
      </c>
      <c r="B28" s="4"/>
      <c r="C28" s="3"/>
      <c r="D28" s="2"/>
      <c r="E28" s="42"/>
      <c r="F28" s="43"/>
      <c r="G28" s="43"/>
      <c r="H28" s="1"/>
      <c r="I28" s="5" t="s">
        <v>1</v>
      </c>
      <c r="J28" s="4"/>
      <c r="K28" s="3"/>
      <c r="L28" s="2"/>
      <c r="M28" s="42"/>
      <c r="N28" s="43"/>
      <c r="O28" s="43"/>
      <c r="P28" s="1"/>
      <c r="Q28" s="5" t="s">
        <v>6</v>
      </c>
      <c r="R28" s="4"/>
      <c r="S28" s="3"/>
      <c r="T28" s="2"/>
      <c r="U28" s="42"/>
      <c r="V28" s="43"/>
      <c r="W28" s="43"/>
    </row>
    <row r="29" spans="1:23" ht="15.65" thickBot="1" x14ac:dyDescent="0.35">
      <c r="A29" s="5" t="s">
        <v>0</v>
      </c>
      <c r="B29" s="4"/>
      <c r="C29" s="3"/>
      <c r="D29" s="2"/>
      <c r="E29" s="42"/>
      <c r="F29" s="43"/>
      <c r="G29" s="43"/>
      <c r="H29" s="1"/>
      <c r="I29" s="5" t="s">
        <v>6</v>
      </c>
      <c r="J29" s="4"/>
      <c r="K29" s="3"/>
      <c r="L29" s="2"/>
      <c r="M29" s="42"/>
      <c r="N29" s="43"/>
      <c r="O29" s="43"/>
      <c r="P29" s="1"/>
      <c r="Q29" s="5" t="s">
        <v>0</v>
      </c>
      <c r="R29" s="4"/>
      <c r="S29" s="3"/>
      <c r="T29" s="2"/>
      <c r="U29" s="42"/>
      <c r="V29" s="43"/>
      <c r="W29" s="43"/>
    </row>
    <row r="31" spans="1:23" ht="5.8" customHeight="1" x14ac:dyDescent="0.3">
      <c r="A31" s="38"/>
      <c r="B31" s="38"/>
      <c r="C31" s="39"/>
      <c r="D31" s="39"/>
      <c r="E31" s="39"/>
      <c r="F31" s="39"/>
      <c r="G31" s="39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3" x14ac:dyDescent="0.3">
      <c r="C32" s="16"/>
      <c r="D32" s="16"/>
      <c r="E32" s="16"/>
      <c r="F32" s="16"/>
      <c r="G32" s="16"/>
    </row>
    <row r="33" spans="1:23" ht="17.55" x14ac:dyDescent="0.3">
      <c r="A33" s="12" t="s">
        <v>16</v>
      </c>
      <c r="C33" s="47"/>
      <c r="D33" s="47"/>
      <c r="E33" s="47"/>
      <c r="I33" t="s">
        <v>28</v>
      </c>
    </row>
    <row r="34" spans="1:23" ht="17.55" x14ac:dyDescent="0.3">
      <c r="A34" s="12"/>
      <c r="C34" s="19"/>
      <c r="D34" s="19"/>
      <c r="E34" s="19"/>
    </row>
    <row r="35" spans="1:23" ht="15.65" thickBot="1" x14ac:dyDescent="0.35">
      <c r="A35" s="6"/>
      <c r="B35" s="1" t="s">
        <v>27</v>
      </c>
      <c r="D35" s="6"/>
      <c r="E35" s="11" t="s">
        <v>15</v>
      </c>
      <c r="F35" s="11" t="s">
        <v>14</v>
      </c>
      <c r="G35" s="11" t="s">
        <v>13</v>
      </c>
      <c r="H35" s="11" t="s">
        <v>12</v>
      </c>
      <c r="I35" s="11" t="s">
        <v>11</v>
      </c>
      <c r="J35" s="11" t="s">
        <v>10</v>
      </c>
      <c r="K35" s="10" t="s">
        <v>9</v>
      </c>
      <c r="L35" s="10"/>
      <c r="M35" s="10" t="s">
        <v>8</v>
      </c>
      <c r="N35" s="10"/>
      <c r="O35" s="10" t="s">
        <v>7</v>
      </c>
      <c r="P35" s="10"/>
      <c r="U35" s="26"/>
      <c r="V35" s="27"/>
      <c r="W35" s="28"/>
    </row>
    <row r="36" spans="1:23" ht="15.65" thickBot="1" x14ac:dyDescent="0.35">
      <c r="A36" s="9" t="s">
        <v>1</v>
      </c>
      <c r="B36" s="48"/>
      <c r="C36" s="49"/>
      <c r="D36" s="50"/>
      <c r="E36" s="18"/>
      <c r="F36" s="18"/>
      <c r="G36" s="18"/>
      <c r="H36" s="18"/>
      <c r="I36" s="18"/>
      <c r="J36" s="18"/>
      <c r="K36" s="17"/>
      <c r="L36" s="17"/>
      <c r="M36" s="29"/>
      <c r="N36" s="29"/>
      <c r="O36" s="29"/>
      <c r="P36" s="29"/>
      <c r="U36" s="26"/>
      <c r="V36" s="27"/>
      <c r="W36" s="28"/>
    </row>
    <row r="37" spans="1:23" ht="15.65" thickBot="1" x14ac:dyDescent="0.35">
      <c r="A37" s="9" t="s">
        <v>6</v>
      </c>
      <c r="B37" s="48"/>
      <c r="C37" s="49"/>
      <c r="D37" s="50"/>
      <c r="E37" s="18"/>
      <c r="F37" s="18"/>
      <c r="G37" s="18"/>
      <c r="H37" s="18"/>
      <c r="I37" s="18"/>
      <c r="J37" s="18"/>
      <c r="K37" s="17"/>
      <c r="L37" s="17"/>
      <c r="M37" s="29"/>
      <c r="N37" s="29"/>
      <c r="O37" s="29"/>
      <c r="P37" s="29"/>
      <c r="U37" s="26"/>
      <c r="V37" s="27"/>
      <c r="W37" s="28"/>
    </row>
    <row r="38" spans="1:23" ht="15.65" thickBot="1" x14ac:dyDescent="0.35">
      <c r="A38" s="9" t="s">
        <v>0</v>
      </c>
      <c r="B38" s="48"/>
      <c r="C38" s="49"/>
      <c r="D38" s="50"/>
      <c r="E38" s="18"/>
      <c r="F38" s="18"/>
      <c r="G38" s="18"/>
      <c r="H38" s="18"/>
      <c r="I38" s="18"/>
      <c r="J38" s="18"/>
      <c r="K38" s="17"/>
      <c r="L38" s="17"/>
      <c r="M38" s="29"/>
      <c r="N38" s="29"/>
      <c r="O38" s="29"/>
      <c r="P38" s="29"/>
      <c r="U38" s="26"/>
      <c r="V38" s="27"/>
      <c r="W38" s="28"/>
    </row>
    <row r="40" spans="1:23" ht="15.65" thickBot="1" x14ac:dyDescent="0.35">
      <c r="A40" s="6"/>
      <c r="B40" s="7" t="s">
        <v>5</v>
      </c>
      <c r="C40" s="6"/>
      <c r="D40" s="6"/>
      <c r="E40" s="8" t="s">
        <v>4</v>
      </c>
      <c r="F40" s="8" t="s">
        <v>3</v>
      </c>
      <c r="G40" s="8" t="s">
        <v>2</v>
      </c>
      <c r="H40" s="7"/>
      <c r="I40" s="6"/>
      <c r="J40" s="7" t="s">
        <v>25</v>
      </c>
      <c r="K40" s="6"/>
      <c r="L40" s="6"/>
      <c r="M40" s="8" t="s">
        <v>4</v>
      </c>
      <c r="N40" s="8" t="s">
        <v>3</v>
      </c>
      <c r="O40" s="8" t="s">
        <v>2</v>
      </c>
      <c r="P40" s="6"/>
      <c r="Q40" s="6"/>
      <c r="R40" s="7" t="s">
        <v>26</v>
      </c>
      <c r="S40" s="6"/>
      <c r="T40" s="6"/>
      <c r="U40" s="8" t="s">
        <v>4</v>
      </c>
      <c r="V40" s="8" t="s">
        <v>3</v>
      </c>
      <c r="W40" s="8" t="s">
        <v>2</v>
      </c>
    </row>
    <row r="41" spans="1:23" ht="15.65" thickBot="1" x14ac:dyDescent="0.35">
      <c r="A41" s="5" t="s">
        <v>1</v>
      </c>
      <c r="B41" s="4"/>
      <c r="C41" s="3"/>
      <c r="D41" s="2"/>
      <c r="E41" s="42"/>
      <c r="F41" s="43"/>
      <c r="G41" s="43"/>
      <c r="H41" s="1"/>
      <c r="I41" s="5" t="s">
        <v>1</v>
      </c>
      <c r="J41" s="4"/>
      <c r="K41" s="3"/>
      <c r="L41" s="2"/>
      <c r="M41" s="42"/>
      <c r="N41" s="43"/>
      <c r="O41" s="43"/>
      <c r="P41" s="1"/>
      <c r="Q41" s="5" t="s">
        <v>6</v>
      </c>
      <c r="R41" s="4"/>
      <c r="S41" s="3"/>
      <c r="T41" s="2"/>
      <c r="U41" s="42"/>
      <c r="V41" s="43"/>
      <c r="W41" s="43"/>
    </row>
    <row r="42" spans="1:23" ht="15.65" thickBot="1" x14ac:dyDescent="0.35">
      <c r="A42" s="5" t="s">
        <v>0</v>
      </c>
      <c r="B42" s="4"/>
      <c r="C42" s="3"/>
      <c r="D42" s="2"/>
      <c r="E42" s="42"/>
      <c r="F42" s="43"/>
      <c r="G42" s="43"/>
      <c r="H42" s="1"/>
      <c r="I42" s="5" t="s">
        <v>6</v>
      </c>
      <c r="J42" s="4"/>
      <c r="K42" s="3"/>
      <c r="L42" s="2"/>
      <c r="M42" s="42"/>
      <c r="N42" s="43"/>
      <c r="O42" s="43"/>
      <c r="P42" s="1"/>
      <c r="Q42" s="5" t="s">
        <v>0</v>
      </c>
      <c r="R42" s="4"/>
      <c r="S42" s="3"/>
      <c r="T42" s="2"/>
      <c r="U42" s="42"/>
      <c r="V42" s="43"/>
      <c r="W42" s="43"/>
    </row>
    <row r="44" spans="1:23" ht="5.8" customHeight="1" x14ac:dyDescent="0.3">
      <c r="A44" s="38"/>
      <c r="B44" s="38"/>
      <c r="C44" s="39"/>
      <c r="D44" s="39"/>
      <c r="E44" s="39"/>
      <c r="F44" s="39"/>
      <c r="G44" s="39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:23" x14ac:dyDescent="0.3">
      <c r="C45" s="16"/>
      <c r="D45" s="16"/>
      <c r="E45" s="16"/>
      <c r="F45" s="16"/>
      <c r="G45" s="16"/>
    </row>
    <row r="46" spans="1:23" ht="17.55" x14ac:dyDescent="0.3">
      <c r="A46" s="12" t="s">
        <v>16</v>
      </c>
      <c r="C46" s="47"/>
      <c r="D46" s="47"/>
      <c r="E46" s="47"/>
      <c r="I46" t="s">
        <v>28</v>
      </c>
    </row>
    <row r="47" spans="1:23" ht="17.55" x14ac:dyDescent="0.3">
      <c r="A47" s="12"/>
      <c r="C47" s="19"/>
      <c r="D47" s="19"/>
      <c r="E47" s="19"/>
    </row>
    <row r="48" spans="1:23" ht="15.65" thickBot="1" x14ac:dyDescent="0.35">
      <c r="A48" s="6"/>
      <c r="B48" s="1" t="s">
        <v>27</v>
      </c>
      <c r="D48" s="6"/>
      <c r="E48" s="11" t="s">
        <v>15</v>
      </c>
      <c r="F48" s="11" t="s">
        <v>14</v>
      </c>
      <c r="G48" s="11" t="s">
        <v>13</v>
      </c>
      <c r="H48" s="11" t="s">
        <v>12</v>
      </c>
      <c r="I48" s="11" t="s">
        <v>11</v>
      </c>
      <c r="J48" s="11" t="s">
        <v>10</v>
      </c>
      <c r="K48" s="10" t="s">
        <v>9</v>
      </c>
      <c r="L48" s="10"/>
      <c r="M48" s="10" t="s">
        <v>8</v>
      </c>
      <c r="N48" s="10"/>
      <c r="O48" s="10" t="s">
        <v>7</v>
      </c>
      <c r="P48" s="10"/>
      <c r="U48" s="26"/>
      <c r="V48" s="27"/>
      <c r="W48" s="28"/>
    </row>
    <row r="49" spans="1:23" ht="15.65" thickBot="1" x14ac:dyDescent="0.35">
      <c r="A49" s="9" t="s">
        <v>1</v>
      </c>
      <c r="B49" s="48"/>
      <c r="C49" s="49"/>
      <c r="D49" s="50"/>
      <c r="E49" s="18"/>
      <c r="F49" s="18"/>
      <c r="G49" s="18"/>
      <c r="H49" s="18"/>
      <c r="I49" s="18"/>
      <c r="J49" s="18"/>
      <c r="K49" s="17"/>
      <c r="L49" s="17"/>
      <c r="M49" s="29"/>
      <c r="N49" s="29"/>
      <c r="O49" s="29"/>
      <c r="P49" s="29"/>
      <c r="U49" s="26"/>
      <c r="V49" s="27"/>
      <c r="W49" s="28"/>
    </row>
    <row r="50" spans="1:23" ht="15.65" thickBot="1" x14ac:dyDescent="0.35">
      <c r="A50" s="9" t="s">
        <v>6</v>
      </c>
      <c r="B50" s="48"/>
      <c r="C50" s="49"/>
      <c r="D50" s="50"/>
      <c r="E50" s="18"/>
      <c r="F50" s="18"/>
      <c r="G50" s="18"/>
      <c r="H50" s="18"/>
      <c r="I50" s="18"/>
      <c r="J50" s="18"/>
      <c r="K50" s="17"/>
      <c r="L50" s="17"/>
      <c r="M50" s="29"/>
      <c r="N50" s="29"/>
      <c r="O50" s="29"/>
      <c r="P50" s="29"/>
      <c r="U50" s="26"/>
      <c r="V50" s="27"/>
      <c r="W50" s="28"/>
    </row>
    <row r="51" spans="1:23" ht="15.65" thickBot="1" x14ac:dyDescent="0.35">
      <c r="A51" s="9" t="s">
        <v>0</v>
      </c>
      <c r="B51" s="48"/>
      <c r="C51" s="49"/>
      <c r="D51" s="50"/>
      <c r="E51" s="18"/>
      <c r="F51" s="18"/>
      <c r="G51" s="18"/>
      <c r="H51" s="18"/>
      <c r="I51" s="18"/>
      <c r="J51" s="18"/>
      <c r="K51" s="17"/>
      <c r="L51" s="17"/>
      <c r="M51" s="29"/>
      <c r="N51" s="29"/>
      <c r="O51" s="29"/>
      <c r="P51" s="29"/>
      <c r="U51" s="26"/>
      <c r="V51" s="27"/>
      <c r="W51" s="28"/>
    </row>
    <row r="53" spans="1:23" ht="15.65" thickBot="1" x14ac:dyDescent="0.35">
      <c r="A53" s="6"/>
      <c r="B53" s="7" t="s">
        <v>5</v>
      </c>
      <c r="C53" s="6"/>
      <c r="D53" s="6"/>
      <c r="E53" s="8" t="s">
        <v>4</v>
      </c>
      <c r="F53" s="8" t="s">
        <v>3</v>
      </c>
      <c r="G53" s="8" t="s">
        <v>2</v>
      </c>
      <c r="H53" s="7"/>
      <c r="I53" s="6"/>
      <c r="J53" s="7" t="s">
        <v>25</v>
      </c>
      <c r="K53" s="6"/>
      <c r="L53" s="6"/>
      <c r="M53" s="8" t="s">
        <v>4</v>
      </c>
      <c r="N53" s="8" t="s">
        <v>3</v>
      </c>
      <c r="O53" s="8" t="s">
        <v>2</v>
      </c>
      <c r="P53" s="6"/>
      <c r="Q53" s="6"/>
      <c r="R53" s="7" t="s">
        <v>26</v>
      </c>
      <c r="S53" s="6"/>
      <c r="T53" s="6"/>
      <c r="U53" s="8" t="s">
        <v>4</v>
      </c>
      <c r="V53" s="8" t="s">
        <v>3</v>
      </c>
      <c r="W53" s="8" t="s">
        <v>2</v>
      </c>
    </row>
    <row r="54" spans="1:23" ht="15.65" thickBot="1" x14ac:dyDescent="0.35">
      <c r="A54" s="5" t="s">
        <v>1</v>
      </c>
      <c r="B54" s="4"/>
      <c r="C54" s="3"/>
      <c r="D54" s="2"/>
      <c r="E54" s="42"/>
      <c r="F54" s="43"/>
      <c r="G54" s="43"/>
      <c r="H54" s="1"/>
      <c r="I54" s="5" t="s">
        <v>1</v>
      </c>
      <c r="J54" s="4"/>
      <c r="K54" s="3"/>
      <c r="L54" s="2"/>
      <c r="M54" s="42"/>
      <c r="N54" s="43"/>
      <c r="O54" s="43"/>
      <c r="P54" s="1"/>
      <c r="Q54" s="5" t="s">
        <v>6</v>
      </c>
      <c r="R54" s="4"/>
      <c r="S54" s="3"/>
      <c r="T54" s="2"/>
      <c r="U54" s="42"/>
      <c r="V54" s="43"/>
      <c r="W54" s="43"/>
    </row>
    <row r="55" spans="1:23" ht="15.65" thickBot="1" x14ac:dyDescent="0.35">
      <c r="A55" s="5" t="s">
        <v>0</v>
      </c>
      <c r="B55" s="4"/>
      <c r="C55" s="3"/>
      <c r="D55" s="2"/>
      <c r="E55" s="42"/>
      <c r="F55" s="43"/>
      <c r="G55" s="43"/>
      <c r="H55" s="1"/>
      <c r="I55" s="5" t="s">
        <v>6</v>
      </c>
      <c r="J55" s="4"/>
      <c r="K55" s="3"/>
      <c r="L55" s="2"/>
      <c r="M55" s="42"/>
      <c r="N55" s="43"/>
      <c r="O55" s="43"/>
      <c r="P55" s="1"/>
      <c r="Q55" s="5" t="s">
        <v>0</v>
      </c>
      <c r="R55" s="4"/>
      <c r="S55" s="3"/>
      <c r="T55" s="2"/>
      <c r="U55" s="42"/>
      <c r="V55" s="43"/>
      <c r="W55" s="43"/>
    </row>
    <row r="57" spans="1:23" ht="5.8" customHeight="1" x14ac:dyDescent="0.3">
      <c r="A57" s="38"/>
      <c r="B57" s="38"/>
      <c r="C57" s="39"/>
      <c r="D57" s="39"/>
      <c r="E57" s="39"/>
      <c r="F57" s="39"/>
      <c r="G57" s="39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1:23" x14ac:dyDescent="0.3">
      <c r="C58" s="16"/>
      <c r="D58" s="16"/>
      <c r="E58" s="16"/>
      <c r="F58" s="16"/>
      <c r="G58" s="16"/>
    </row>
  </sheetData>
  <sheetProtection selectLockedCells="1"/>
  <mergeCells count="92">
    <mergeCell ref="R54:T54"/>
    <mergeCell ref="B55:D55"/>
    <mergeCell ref="J55:L55"/>
    <mergeCell ref="R55:T55"/>
    <mergeCell ref="B51:D51"/>
    <mergeCell ref="K51:L51"/>
    <mergeCell ref="M51:N51"/>
    <mergeCell ref="O51:P51"/>
    <mergeCell ref="B54:D54"/>
    <mergeCell ref="J54:L54"/>
    <mergeCell ref="B49:D49"/>
    <mergeCell ref="K49:L49"/>
    <mergeCell ref="M49:N49"/>
    <mergeCell ref="O49:P49"/>
    <mergeCell ref="B50:D50"/>
    <mergeCell ref="K50:L50"/>
    <mergeCell ref="M50:N50"/>
    <mergeCell ref="O50:P50"/>
    <mergeCell ref="R41:T41"/>
    <mergeCell ref="B42:D42"/>
    <mergeCell ref="J42:L42"/>
    <mergeCell ref="R42:T42"/>
    <mergeCell ref="C46:E46"/>
    <mergeCell ref="K48:L48"/>
    <mergeCell ref="M48:N48"/>
    <mergeCell ref="O48:P48"/>
    <mergeCell ref="B38:D38"/>
    <mergeCell ref="K38:L38"/>
    <mergeCell ref="M38:N38"/>
    <mergeCell ref="O38:P38"/>
    <mergeCell ref="B41:D41"/>
    <mergeCell ref="J41:L41"/>
    <mergeCell ref="B36:D36"/>
    <mergeCell ref="K36:L36"/>
    <mergeCell ref="M36:N36"/>
    <mergeCell ref="O36:P36"/>
    <mergeCell ref="B37:D37"/>
    <mergeCell ref="K37:L37"/>
    <mergeCell ref="M37:N37"/>
    <mergeCell ref="O37:P37"/>
    <mergeCell ref="R28:T28"/>
    <mergeCell ref="B29:D29"/>
    <mergeCell ref="J29:L29"/>
    <mergeCell ref="R29:T29"/>
    <mergeCell ref="C33:E33"/>
    <mergeCell ref="K35:L35"/>
    <mergeCell ref="M35:N35"/>
    <mergeCell ref="O35:P35"/>
    <mergeCell ref="B25:D25"/>
    <mergeCell ref="K25:L25"/>
    <mergeCell ref="M25:N25"/>
    <mergeCell ref="O25:P25"/>
    <mergeCell ref="B28:D28"/>
    <mergeCell ref="J28:L28"/>
    <mergeCell ref="B23:D23"/>
    <mergeCell ref="K23:L23"/>
    <mergeCell ref="M23:N23"/>
    <mergeCell ref="O23:P23"/>
    <mergeCell ref="B24:D24"/>
    <mergeCell ref="K24:L24"/>
    <mergeCell ref="M24:N24"/>
    <mergeCell ref="O24:P24"/>
    <mergeCell ref="R15:T15"/>
    <mergeCell ref="B16:D16"/>
    <mergeCell ref="J16:L16"/>
    <mergeCell ref="R16:T16"/>
    <mergeCell ref="C20:E20"/>
    <mergeCell ref="K22:L22"/>
    <mergeCell ref="M22:N22"/>
    <mergeCell ref="O22:P22"/>
    <mergeCell ref="B12:D12"/>
    <mergeCell ref="K12:L12"/>
    <mergeCell ref="M12:N12"/>
    <mergeCell ref="O12:P12"/>
    <mergeCell ref="B15:D15"/>
    <mergeCell ref="J15:L15"/>
    <mergeCell ref="B10:D10"/>
    <mergeCell ref="K10:L10"/>
    <mergeCell ref="M10:N10"/>
    <mergeCell ref="O10:P10"/>
    <mergeCell ref="B11:D11"/>
    <mergeCell ref="K11:L11"/>
    <mergeCell ref="M11:N11"/>
    <mergeCell ref="O11:P11"/>
    <mergeCell ref="N3:R3"/>
    <mergeCell ref="V3:W3"/>
    <mergeCell ref="L5:Q5"/>
    <mergeCell ref="T5:W5"/>
    <mergeCell ref="C7:E7"/>
    <mergeCell ref="K9:L9"/>
    <mergeCell ref="M9:N9"/>
    <mergeCell ref="O9:P9"/>
  </mergeCells>
  <pageMargins left="0.7" right="0.7" top="0.75" bottom="0.75" header="0.3" footer="0.3"/>
  <pageSetup paperSize="9" scale="7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Poules 3</vt:lpstr>
      <vt:lpstr>Poules 3 Impr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MANU</cp:lastModifiedBy>
  <dcterms:created xsi:type="dcterms:W3CDTF">2023-03-08T12:39:55Z</dcterms:created>
  <dcterms:modified xsi:type="dcterms:W3CDTF">2023-03-08T13:26:44Z</dcterms:modified>
</cp:coreProperties>
</file>